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480" yWindow="105" windowWidth="24240" windowHeight="11760" tabRatio="899" activeTab="2"/>
  </bookViews>
  <sheets>
    <sheet name="Приложение 1" sheetId="2" r:id="rId1"/>
    <sheet name="Приложение 2" sheetId="1" r:id="rId2"/>
    <sheet name="Приложение 3" sheetId="21" r:id="rId3"/>
    <sheet name="Приложение 4" sheetId="5" r:id="rId4"/>
    <sheet name="Приложение 5" sheetId="22" r:id="rId5"/>
    <sheet name="Приложение 6" sheetId="13" r:id="rId6"/>
    <sheet name="Приложение 7" sheetId="28" r:id="rId7"/>
    <sheet name="Приложение 8" sheetId="29" r:id="rId8"/>
    <sheet name="Приложение 9" sheetId="30" r:id="rId9"/>
  </sheets>
  <definedNames>
    <definedName name="_xlnm.Print_Area" localSheetId="0">'Приложение 1'!$A$1:$O$106</definedName>
    <definedName name="_xlnm.Print_Area" localSheetId="1">'Приложение 2'!$A$1:$O$93</definedName>
    <definedName name="_xlnm.Print_Area" localSheetId="2">'Приложение 3'!$A$1:$O$84</definedName>
    <definedName name="_xlnm.Print_Area" localSheetId="3">'Приложение 4'!$A$1:$O$92</definedName>
    <definedName name="_xlnm.Print_Area" localSheetId="4">'Приложение 5'!$A$1:$O$80</definedName>
    <definedName name="_xlnm.Print_Area" localSheetId="5">'Приложение 6'!$A$1:$O$75</definedName>
    <definedName name="_xlnm.Print_Area" localSheetId="6">'Приложение 7'!$A$1:$O$74</definedName>
    <definedName name="_xlnm.Print_Area" localSheetId="7">'Приложение 8'!$A$1:$O$96</definedName>
    <definedName name="_xlnm.Print_Area" localSheetId="8">'Приложение 9'!$A$1:$O$93</definedName>
  </definedNames>
  <calcPr calcId="144525"/>
</workbook>
</file>

<file path=xl/calcChain.xml><?xml version="1.0" encoding="utf-8"?>
<calcChain xmlns="http://schemas.openxmlformats.org/spreadsheetml/2006/main">
  <c r="H17" i="30"/>
  <c r="K80" i="29"/>
  <c r="K81"/>
  <c r="K85"/>
  <c r="K86"/>
  <c r="K89"/>
  <c r="H27"/>
  <c r="H23" s="1"/>
  <c r="H19" l="1"/>
  <c r="H18" s="1"/>
  <c r="H22"/>
  <c r="G71" i="1"/>
  <c r="I57" i="30" l="1"/>
  <c r="H57"/>
  <c r="I52"/>
  <c r="H63" l="1"/>
  <c r="K76" i="22"/>
  <c r="M76"/>
  <c r="O76"/>
  <c r="G72" i="5"/>
  <c r="G73"/>
  <c r="G53"/>
  <c r="O71" i="1" l="1"/>
  <c r="M71"/>
  <c r="K71"/>
  <c r="I71"/>
  <c r="G70"/>
  <c r="J60"/>
  <c r="L60" s="1"/>
  <c r="N60" s="1"/>
  <c r="F45"/>
  <c r="F44"/>
  <c r="O81" i="2"/>
  <c r="M81"/>
  <c r="K81"/>
  <c r="I81"/>
  <c r="G81"/>
  <c r="I79"/>
  <c r="G79"/>
  <c r="J70"/>
  <c r="L70" s="1"/>
  <c r="N70" s="1"/>
  <c r="K64" i="28" l="1"/>
  <c r="K69" s="1"/>
  <c r="K70" s="1"/>
  <c r="K72" s="1"/>
  <c r="K73" s="1"/>
  <c r="N17"/>
  <c r="N22" s="1"/>
  <c r="N23" s="1"/>
  <c r="N25" s="1"/>
  <c r="N26" s="1"/>
  <c r="L17"/>
  <c r="L22" s="1"/>
  <c r="L23" s="1"/>
  <c r="L25" s="1"/>
  <c r="L26" s="1"/>
  <c r="J17"/>
  <c r="J22" s="1"/>
  <c r="J23" s="1"/>
  <c r="J25" s="1"/>
  <c r="J26" s="1"/>
  <c r="H17"/>
  <c r="H22" s="1"/>
  <c r="H23" s="1"/>
  <c r="H25" s="1"/>
  <c r="H26" s="1"/>
  <c r="F17"/>
  <c r="F22" s="1"/>
  <c r="F23" s="1"/>
  <c r="F25" s="1"/>
  <c r="F26" s="1"/>
  <c r="K81" i="30" l="1"/>
  <c r="K86" s="1"/>
  <c r="K87" s="1"/>
  <c r="K89" s="1"/>
  <c r="K90" s="1"/>
  <c r="F71"/>
  <c r="H71" s="1"/>
  <c r="J71" s="1"/>
  <c r="L71" s="1"/>
  <c r="N71" s="1"/>
  <c r="H72"/>
  <c r="I72" s="1"/>
  <c r="J72" s="1"/>
  <c r="K72" s="1"/>
  <c r="L72" s="1"/>
  <c r="M72" s="1"/>
  <c r="N72" s="1"/>
  <c r="O72" s="1"/>
  <c r="F72"/>
  <c r="F63"/>
  <c r="F73" s="1"/>
  <c r="G57"/>
  <c r="H46"/>
  <c r="J46" s="1"/>
  <c r="L46" s="1"/>
  <c r="N46" s="1"/>
  <c r="F17"/>
  <c r="H71" i="29"/>
  <c r="J71" s="1"/>
  <c r="L71" s="1"/>
  <c r="N71" s="1"/>
  <c r="H50"/>
  <c r="J50" s="1"/>
  <c r="L50" s="1"/>
  <c r="N50" s="1"/>
  <c r="N22"/>
  <c r="N23" s="1"/>
  <c r="L22"/>
  <c r="L23" s="1"/>
  <c r="J22"/>
  <c r="J23" s="1"/>
  <c r="F22"/>
  <c r="F23" s="1"/>
  <c r="H73" i="30" l="1"/>
  <c r="I73" s="1"/>
  <c r="J63" l="1"/>
  <c r="L63" s="1"/>
  <c r="O80" i="22"/>
  <c r="M80"/>
  <c r="K80"/>
  <c r="I80"/>
  <c r="O79"/>
  <c r="M79"/>
  <c r="K79"/>
  <c r="I79"/>
  <c r="O78"/>
  <c r="M78"/>
  <c r="K78"/>
  <c r="I78"/>
  <c r="O77"/>
  <c r="M77"/>
  <c r="K77"/>
  <c r="I77"/>
  <c r="N63" i="30" l="1"/>
  <c r="O83" i="21"/>
  <c r="M83"/>
  <c r="K83"/>
  <c r="I83"/>
  <c r="O82"/>
  <c r="M82"/>
  <c r="K82"/>
  <c r="I82"/>
  <c r="O81"/>
  <c r="M81"/>
  <c r="K81"/>
  <c r="I81"/>
  <c r="O80"/>
  <c r="M80"/>
  <c r="K80"/>
  <c r="I80"/>
  <c r="O79"/>
  <c r="M79"/>
  <c r="K79"/>
  <c r="I79"/>
  <c r="O73" i="5" l="1"/>
  <c r="M73"/>
  <c r="K73"/>
  <c r="I73"/>
</calcChain>
</file>

<file path=xl/sharedStrings.xml><?xml version="1.0" encoding="utf-8"?>
<sst xmlns="http://schemas.openxmlformats.org/spreadsheetml/2006/main" count="3077" uniqueCount="278">
  <si>
    <t>Наименование и местонахождение регулируемой организации</t>
  </si>
  <si>
    <t>Период реализации производственной программы</t>
  </si>
  <si>
    <t>Наименование и местонахождение уполномоченного органа, утвердившего производственную программу</t>
  </si>
  <si>
    <t xml:space="preserve">Региональная служба по тарифам Ростовской области 
пр. Кировский,40 а, г. Ростов-на-Дону </t>
  </si>
  <si>
    <t xml:space="preserve">Обслуживаемая территория </t>
  </si>
  <si>
    <t xml:space="preserve">  1. Паспорт производственной программы
</t>
  </si>
  <si>
    <t xml:space="preserve">2. Планируемый объем подачи воды 
</t>
  </si>
  <si>
    <t>№ п/п</t>
  </si>
  <si>
    <t>Единица измерения</t>
  </si>
  <si>
    <t>2023 год</t>
  </si>
  <si>
    <t>2024 год</t>
  </si>
  <si>
    <t>1.</t>
  </si>
  <si>
    <t>Объем воды из источников водоснабжения</t>
  </si>
  <si>
    <t>тыс.куб.м</t>
  </si>
  <si>
    <t xml:space="preserve"> - объем воды из собственных источников</t>
  </si>
  <si>
    <t xml:space="preserve"> - объем приобретенной воды</t>
  </si>
  <si>
    <t>2.</t>
  </si>
  <si>
    <t>Потребление на собственные нужды</t>
  </si>
  <si>
    <t>3.</t>
  </si>
  <si>
    <t>Объем воды, поступившей в сеть</t>
  </si>
  <si>
    <t xml:space="preserve"> - из собственных источников</t>
  </si>
  <si>
    <t xml:space="preserve"> - от других операторов</t>
  </si>
  <si>
    <t>4.</t>
  </si>
  <si>
    <t>Потери воды</t>
  </si>
  <si>
    <t>5.</t>
  </si>
  <si>
    <t xml:space="preserve">Уровень потерь к объему отпущенной воды в сеть </t>
  </si>
  <si>
    <t>6.</t>
  </si>
  <si>
    <t>Объем воды, отпущенной абонентам</t>
  </si>
  <si>
    <t xml:space="preserve"> - собственным абонентам (население)</t>
  </si>
  <si>
    <t xml:space="preserve"> - бюджетным организациям</t>
  </si>
  <si>
    <t xml:space="preserve"> - прочим потребителям</t>
  </si>
  <si>
    <t xml:space="preserve"> - другим организациям, осуществляющим водоснабжение</t>
  </si>
  <si>
    <t>Показатели производственной деятельности</t>
  </si>
  <si>
    <t>2023 - 2027 годы</t>
  </si>
  <si>
    <t>2025 год</t>
  </si>
  <si>
    <t xml:space="preserve">2026 год </t>
  </si>
  <si>
    <t>2027 год</t>
  </si>
  <si>
    <t>Питьевая вода</t>
  </si>
  <si>
    <t>%</t>
  </si>
  <si>
    <t>3. Объем финансовых потребностей, необходимых для реализации производственной программы</t>
  </si>
  <si>
    <t>Вид услуги</t>
  </si>
  <si>
    <t>Холодное водоснабжение (питьевая вода)</t>
  </si>
  <si>
    <t>тыс. руб.</t>
  </si>
  <si>
    <t>4. Плановые значения показателей надежности, качества и энергетической эффективности объектов централизованных систем водоснабжения</t>
  </si>
  <si>
    <t>Показатели качества питьевой воды</t>
  </si>
  <si>
    <t>1.1.</t>
  </si>
  <si>
    <t>1.2.</t>
  </si>
  <si>
    <t>Доля проб питьевой воды, подаваемой с источников водоснабжения в распределительную водопроводную сеть, не соответствующих установленным требованиям, в общем объеме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</si>
  <si>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объеме проб, отобранных по результатам производственного контроля качества питьевой воды</t>
  </si>
  <si>
    <t>Показатели надежности и бесперебойности водоснабжения</t>
  </si>
  <si>
    <t>2.1.</t>
  </si>
  <si>
    <t>Количество перерывов в подаче воды, возникших в результате аварий, повреждений и иных технологических нарушений на объектах централизованной системы холодного водоснабжения, в расчете на протяженность водопроводной сети в год</t>
  </si>
  <si>
    <t>ед./км</t>
  </si>
  <si>
    <t>3.1.</t>
  </si>
  <si>
    <t>3.2.</t>
  </si>
  <si>
    <t>3.3.</t>
  </si>
  <si>
    <t>Показатели эффективности использования ресурсов</t>
  </si>
  <si>
    <t>Доля потерь воды в централизованных системах водоснабжения при ее транспортировке в общем объеме воды, поданной в водопроводную сеть</t>
  </si>
  <si>
    <t>Удельный расход электрической энергии, потребляемой в технологическом процессе подготовки питьевой воды, на единицу объема воды, отпускаемой в сеть</t>
  </si>
  <si>
    <t>Удельный расход электрической энергии, потребляемой в технологическом процессе транспортировки питьевой воды, на единицу объема транспортируемой питьевой воды</t>
  </si>
  <si>
    <t>кВт ч/м3</t>
  </si>
  <si>
    <t>5. Перечень и график реализации плановых мероприятий по ремонту объектов централизованной системы водоснабжения, мероприятий, направленных на улучшение качества питьевой воды, мероприятий по энергосбережению и повышению энергетической эффективности, в том числе снижению потерь воды при транспортировке, мероприятий, направленных на повышение качества обслуживания абонентов</t>
  </si>
  <si>
    <t>Наименование мероприятия</t>
  </si>
  <si>
    <t xml:space="preserve">График реализации </t>
  </si>
  <si>
    <t>Финансовые средства, тыс. руб. (без учета НДС)</t>
  </si>
  <si>
    <t>Ремонт объектов централизованной системы водоснабжения, в том числе по мероприятиям:</t>
  </si>
  <si>
    <t>Улучшение качества питьевой воды, в том числе по мероприятиям:</t>
  </si>
  <si>
    <t>Энергосбережение и повышение энергоэффективности, в том числе по снижению потерь при транспортировке:</t>
  </si>
  <si>
    <t>Повышение антитеррористической безопасности, в том числе по мероприятиям:</t>
  </si>
  <si>
    <t>Повышение качества обслуживания абонентов, в том числе по мероприятиям:</t>
  </si>
  <si>
    <t>Итого, тыс. руб.</t>
  </si>
  <si>
    <t>Наименование показателя/Расходы на реализацию производственной программы в течение срока ее действия</t>
  </si>
  <si>
    <t>Плановое значение 2022 год</t>
  </si>
  <si>
    <t>Плановое значение 2023 год</t>
  </si>
  <si>
    <t>Плановое значение 2024 год</t>
  </si>
  <si>
    <t>Плановое значение 2025 год</t>
  </si>
  <si>
    <t>Плановое значение 2026 год</t>
  </si>
  <si>
    <t>Плановое значение 2027 год</t>
  </si>
  <si>
    <t>Коэффициент изменения</t>
  </si>
  <si>
    <t>7.</t>
  </si>
  <si>
    <t>Расходы на реализацию производственной программы в течение срока ее действия</t>
  </si>
  <si>
    <t>тыс.руб.</t>
  </si>
  <si>
    <t>7. Отчет об исполнении производственной программы</t>
  </si>
  <si>
    <t>7.1. Объем подачи питьевой воды</t>
  </si>
  <si>
    <t>Величина показателя</t>
  </si>
  <si>
    <t>2. Планируемый объем принимаемых сточных вод</t>
  </si>
  <si>
    <t>Объем сточных вод, принятых у абонентов</t>
  </si>
  <si>
    <t>- от собственных абонентов (население)</t>
  </si>
  <si>
    <t>- от бюджетных организаций</t>
  </si>
  <si>
    <t>- от прочих потребителей</t>
  </si>
  <si>
    <t>- от других организаций осуществляющих водоотведение</t>
  </si>
  <si>
    <t>Объем транспортируемых сточных вод</t>
  </si>
  <si>
    <t>- на собственные очистные сооружения</t>
  </si>
  <si>
    <t>- другим организациям</t>
  </si>
  <si>
    <t>Объем сточных вод, поступивших на очистные сооружения</t>
  </si>
  <si>
    <t>- объем сточных вод, прошедших очистку</t>
  </si>
  <si>
    <t>- сбросы сточных вод в пределах нормативов и лимитов</t>
  </si>
  <si>
    <t>Водоотведение</t>
  </si>
  <si>
    <t>4. Плановые значения показателей надежности, качества и энергетической эффективности объектов централизованных систем водоотведения</t>
  </si>
  <si>
    <t>Показатели надежности и бесперебойности водоотведения</t>
  </si>
  <si>
    <t>Удельное количество аварий и засоров в расчете на протяженность канализационной сети в год</t>
  </si>
  <si>
    <t>Показатели очистки сточных вод</t>
  </si>
  <si>
    <t>2.2.</t>
  </si>
  <si>
    <t>2.3.</t>
  </si>
  <si>
    <t>Доля сточных вод, не подвергающихся очистке, в общем объеме сточных вод, сбрасываемых в централизованные общесплавные или бытовые системы водоотведения</t>
  </si>
  <si>
    <t>Доля поверхностных сточных вод, не подвергающихся очистке, в общем объеме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</si>
  <si>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для централизованной общесплавной (бытовой) системы водоотведения</t>
  </si>
  <si>
    <t>Удельный расход электрической энергии, потребляемой в технологическом процессе очистки сточных вод на единицу объема очищаемых сточных вод</t>
  </si>
  <si>
    <t>Удельный расход электрической энергии, потребляемой в технологическом процессе транспортировки сточных вод на единицу объема транспортируемых сточных вод</t>
  </si>
  <si>
    <t>5. Перечень и график реализации плановых мероприятий по ремонту объектов централизованной системы водоотведения, мероприятий, направленных на улучшение качества очистки сточных вод, мероприятий по энергосбережению и повышению энергетической эффективности, мероприятий, направленных на повышение качества обслуживания абонентов</t>
  </si>
  <si>
    <t>Ремонт объектов централизованной системы водоотведения, в том числе по мероприятиям:</t>
  </si>
  <si>
    <t>Улучшение качества очистки сточных вод, в том числе по мероприятиям:</t>
  </si>
  <si>
    <t>Энергосбережение и повышение энергоэффективности:</t>
  </si>
  <si>
    <t>ед./ км</t>
  </si>
  <si>
    <t>7.1. Объем принятых стоков</t>
  </si>
  <si>
    <t xml:space="preserve">Объем сточных вод, принятых у абонентов </t>
  </si>
  <si>
    <t xml:space="preserve"> -  от собственных абонентов (население)</t>
  </si>
  <si>
    <t xml:space="preserve"> - от бюджетных организаций</t>
  </si>
  <si>
    <t xml:space="preserve"> - от прочих потребителей</t>
  </si>
  <si>
    <t xml:space="preserve"> - от других организаций, осуществляющих водоотведение</t>
  </si>
  <si>
    <t xml:space="preserve">Объем транспортируемых сточных вод </t>
  </si>
  <si>
    <t xml:space="preserve"> - на собственные очистные сооружения</t>
  </si>
  <si>
    <t xml:space="preserve"> - другим организациям</t>
  </si>
  <si>
    <t>ГУП РО «УРСВ», ул. Новомосковская, 21-23,  оф. 412, г. Ростов-на-Дону, Ростовская область, 344112</t>
  </si>
  <si>
    <t>-</t>
  </si>
  <si>
    <t>2-4 кв.</t>
  </si>
  <si>
    <t>3.4.</t>
  </si>
  <si>
    <t>Капитальный ремонт скважины №5, 6, 12, 18 с заменой насосного оборудования Левобережного водозабора, Ростовская область, Белокалитвинский район, 330 м на запад от тригопункта «Песчаный», 200 м на запад от п.п. 8708а</t>
  </si>
  <si>
    <t>Капитальный ремонт скважины №7, 2051б, 2051, 1936 с заменой насосного оборудования на Правобережном водозаборе по адресу Ростовская область, Белокалитвинский район, 330 м на запад от тригопункта "Песчаный", 200 м на запад от п.п. 8707</t>
  </si>
  <si>
    <t>Капитальный ремонт здания насосной с заменой насосного оборудования 1 подъема Правобережного водозабора Ростовская область, г. Белокалитвинский район, между хутором Какичев и устьем реки Лихая</t>
  </si>
  <si>
    <t>Капитальный ремонт здания станции подкачки «Заречный» с заменой насосного оборудования, Ростовская область, г. Белая Калитва, ул. Заречная, 2 б</t>
  </si>
  <si>
    <t>2 кв.</t>
  </si>
  <si>
    <t>3 кв.</t>
  </si>
  <si>
    <t>4 кв.</t>
  </si>
  <si>
    <t>ГУП РО «УРСВ»
ул. Новомосковская, 21-23,  оф. 412, г. Ростов-на-Дону, Ростовская область, 344112</t>
  </si>
  <si>
    <t>Капитальный ремонт  КНС 6 с заменой насосного оборудования, Ростовская область, г. Белая Калитва, ул. Щаденко, 47</t>
  </si>
  <si>
    <t>Капитальный ремонт  КНС 5 с заменой насосного оборудования, Ростовская область, г. Белая Калитва, ул. Совхозная, 79</t>
  </si>
  <si>
    <t>1.3.</t>
  </si>
  <si>
    <t>Капитальный ремонт водопроводной сети с устройством водомерных узлов на трубопроводах Ду 400 мм и Ду 200 мм на выходе из насосной станции по адресу: Ростовская область, г. Зверево, ул. Макаренко,15.</t>
  </si>
  <si>
    <t>Капитальный ремонт аварийных участков водопроводной сети Ду108 мм протяженностью 950 м по ул. Пролетарская (от ул. Комсомольская до ул. Пионерской, от ул. Докукина до ул. Пролетарская,58) г. Зверево, Ростовская область</t>
  </si>
  <si>
    <t>3-4 кв.</t>
  </si>
  <si>
    <t>Капитальный ремонт  аварийного участка водопроводной сети Ду108 мм протяженностью 550 м по ул. Комсомольская (от ул. Пролетарской до ул. Кирова) г. Зверево, Ростовской области</t>
  </si>
  <si>
    <t>2-3 кв.</t>
  </si>
  <si>
    <t>4.1.</t>
  </si>
  <si>
    <t>1-4 кв.</t>
  </si>
  <si>
    <t>Капитальный ремонт артезианских скважин, замена насосных агрегатов ЭЦВ-4 шт по адресу: Ростовская область, Каменский район, 4,5 км на север от х. Старая Станица</t>
  </si>
  <si>
    <t>Капитальный ремонт аварийного участка канализационной  сети  (лит. 1К)  Ду150 мм протяженностью 90 м и канализационных колодцев в количестве 4 шт по адресу:: от ул. Осташенко,д.4 , до ул. Ивановской. д. 22,  г. Зверево, Ростовской области</t>
  </si>
  <si>
    <t>Капитальный ремонт аварийного участка канализационной  сети  (лит. 1К)  Ду150 мм протяженностью 70 м и канализационных колодцев в количестве 5 шт поадресу: ул. Обухова, д.49, г. Зверево, Ростовской области</t>
  </si>
  <si>
    <t>Капитальный ремонт вихревого сместителя №2 на учаске ОС «Водострой» в здании коагуляции по адресу: Ростовская область,  г. Новошахтинск, ул. Водострой, 5а</t>
  </si>
  <si>
    <t>Производственная программа ГУП РО «УРСВ», филиал «Красносулинский», 
в сфере водоотведения на 2023-2027 годы</t>
  </si>
  <si>
    <t>Красносулинское городское поселение Красносулинского района Ростовской области</t>
  </si>
  <si>
    <t>Расчет эффективности производственной программы, осуществляемый путем сопоставления динамики изменения плановых значений показателей надежности, качества и энергетической эффективности объектов централизованных систем водоотведения и расходов на реализацию производственной программы в течение срока ее действия, не производится в связи с отсутствием утвержденных мероприятий производственной программы по ремонту объектов централизованной системы водоотведения, мероприятий, направленных на улучшение качества очистки сточных вод, мероприятий по энергосбережению и повышению энергетической эффективности.</t>
  </si>
  <si>
    <t>Производственная программа ГУП РО «УРСВ», филиал «Белокалитвинский», участок г. Белая Калитва, в сфере холодного водоснабжения на 2023-2027 годы</t>
  </si>
  <si>
    <t>Производственная программа ГУП РО «УРСВ», филиал «Белокалитвинский», участок г. Белая Калитва, в сфере водоотведения 
на 2023-2027 годы</t>
  </si>
  <si>
    <t>Производственная программа ГУП РО «УРСВ», филиал «Гуково-Зверевский», в сфере холодного водоснабжения 
на 2023-2027 годы</t>
  </si>
  <si>
    <t>Производственная программа ГУП РО «УРСВ», филиал «Гуково-Зверевский», в сфере водоотведения на 2023-2027 годы</t>
  </si>
  <si>
    <t>Производственная ГУП РО «УРСВ», филиал "Шахтинский", филиал «Новошахтинский», филиал «Красносулинский», 
в сфере холодного водоснабжения на 2023-2027 годы</t>
  </si>
  <si>
    <t>Капитальный ремонт  магистрального водовода dу=600мм, протяженностью 260м, расположенного в районе отстойников 2 очереди и блока камеры реакции 3 ШДВ по адресу: РО, г.Шахты, ул.Калиновского,1а</t>
  </si>
  <si>
    <t>Капитальный ремонт водопроводной сети dу=500мм, протяженностью 1150м, расположенного по адресу: РО, г.Шахты, от ул.Константиновская в сторону пос.Артем.</t>
  </si>
  <si>
    <t>Водоотведение (очистка сточных вод)</t>
  </si>
  <si>
    <t>Производственная программа ГУП РО «УРСВ», филиал «Шахтинский» участок Шахтинский, 
в сфере водоотведения на 2023-2027 годы</t>
  </si>
  <si>
    <t xml:space="preserve">г. Шахты (пос. Аюта, пос. Таловый) </t>
  </si>
  <si>
    <t>Производственная программа ГУП РО «УРСВ», филиал «Каменский», в сфере холодного водоснабжения на 2023-2027 годы</t>
  </si>
  <si>
    <t xml:space="preserve">Глубокинское городское поселение Каменского района </t>
  </si>
  <si>
    <t>Производственная программа ГУП РО «УРСВ», филиал «Каменский», в сфере водоотведения 
на 2023-2027 годы</t>
  </si>
  <si>
    <t>Капитальный ремонт КНС-1 с заменой насосного агрегата  по адресу:РО, Каменский район, Глубокинское городское поселение, рп. Глубокий, пер. Коммунистический, 52</t>
  </si>
  <si>
    <t xml:space="preserve">Величина показателя </t>
  </si>
  <si>
    <t xml:space="preserve"> -</t>
  </si>
  <si>
    <t>Период регулирования</t>
  </si>
  <si>
    <t>6. Расчет эффективности производственной программы</t>
  </si>
  <si>
    <t xml:space="preserve"> - </t>
  </si>
  <si>
    <t>Белокалитвинское городское поселение Белокалитвинского района
Ростовской области</t>
  </si>
  <si>
    <t>Капитальный ремонт сплошного глухого ограждения из ж/б плит протяженностью 450 м вокруг 3-го подъема ШДВ, расположенного по адресу: Ро, г. Шахты, ул. Калиновского, 1а</t>
  </si>
  <si>
    <t xml:space="preserve">Расчет эффективности производственной программы, осуществляемый путем сопоставления динамики изменения плановых значений показателей надежности, качества и энергетической эффективности объектов централизованных систем водоотведения и расходов на реализацию производственной программы в течение срока ее действия, не производится в связи с отсутствием утвержденных мероприятий производственной программы по ремонту объектов централизованной системы водоотведения, мероприятий, направленных на улучшение качества очистки сточных вод, мероприятий по энергосбережению и повышению энергетической эффективности.             </t>
  </si>
  <si>
    <t>15909,30
 (без учета НДС)</t>
  </si>
  <si>
    <t>16760,34
(без учета НДС)</t>
  </si>
  <si>
    <t>17261,95
(без учета НДС)</t>
  </si>
  <si>
    <t>17778,59
(без учета НДС)</t>
  </si>
  <si>
    <t>37962,51
(без учета НДС)</t>
  </si>
  <si>
    <t>38829,14
(без учета НДС)</t>
  </si>
  <si>
    <t>40053,63
(без учета НДС)</t>
  </si>
  <si>
    <t>41317,37
(без учета НДС)</t>
  </si>
  <si>
    <t>20367,48
 (без учета НДС)</t>
  </si>
  <si>
    <t>17637,31
(без учета НДС)</t>
  </si>
  <si>
    <t>18163,42
(без учета НДС)</t>
  </si>
  <si>
    <t>18705,26
(без учета НДС)</t>
  </si>
  <si>
    <t>150227,75
 (без учета НДС)</t>
  </si>
  <si>
    <t>123605,05
(без учета НДС)</t>
  </si>
  <si>
    <t>127826,21
(без учета НДС)</t>
  </si>
  <si>
    <t>132201,49
(без учета НДС)</t>
  </si>
  <si>
    <t>165958,63
 (без учета НДС)</t>
  </si>
  <si>
    <t>137575,69
(без учета НДС)</t>
  </si>
  <si>
    <t>141835,74 
(без учета НДС)</t>
  </si>
  <si>
    <t>146253,61
(без учета НДС)</t>
  </si>
  <si>
    <t>129313,42
(без учета НДС)</t>
  </si>
  <si>
    <t>114539,5
(без учета НДС)</t>
  </si>
  <si>
    <t>118596,08
(без учета НДС)</t>
  </si>
  <si>
    <t>122805,27
(без учета НДС)</t>
  </si>
  <si>
    <t>394442,43
(без учета НДС)</t>
  </si>
  <si>
    <t>369297,11
(без учета НДС)</t>
  </si>
  <si>
    <t>381384,52
(без учета НДС)</t>
  </si>
  <si>
    <t>392191,92
(без учета НДС)</t>
  </si>
  <si>
    <t>1075347,88
(без учета НДС)</t>
  </si>
  <si>
    <t>1050069,54
(без учета НДС)</t>
  </si>
  <si>
    <t>1088391,98
(без учета НДС)</t>
  </si>
  <si>
    <t>1128060,67
(без учета НДС)</t>
  </si>
  <si>
    <t>79461,15 
 (без учета НДС)</t>
  </si>
  <si>
    <t>65588,34
(без учета НДС)</t>
  </si>
  <si>
    <t>67726,43
(без учета НДС)</t>
  </si>
  <si>
    <t>69937,59
(без учета НДС)</t>
  </si>
  <si>
    <t>г. Гуково, г. Зверево, п. Трудовой г. Зверево, 
 п. Углеродовский Углеродовского городского поселения, х. Старая Станица Красновского сельского поселения, х. Волченский, х. Светлый Волченского сельского поселения, п. Рубежный Малокаменского сельского поселения Каменского района, сельские поселения Красносулинского района</t>
  </si>
  <si>
    <t>г. Шахты, Каменоломненское городское поселение Октябрьского района,  Артемовское, Коммунарское, Краснокутское, Краснолучское сельские поселения Октябрьского района,
г. Новошахтинск, х. Шахтенки Красносулинского района, Красносулинское городское поселение, х. Малая Гнилуша Пролетарского сельского поселения</t>
  </si>
  <si>
    <t>* Значения могут быть скорректированы по итогам экспертизы Региональной службы по тарифам Ростовской области</t>
  </si>
  <si>
    <t xml:space="preserve">2022 год </t>
  </si>
  <si>
    <t xml:space="preserve">Региональная служба по тарифам Ростовской области 
пр. Кировский,40 а, г. Ростов-на-Дону, 344022 </t>
  </si>
  <si>
    <t>3.5.</t>
  </si>
  <si>
    <t>3.6.</t>
  </si>
  <si>
    <t>3.7.</t>
  </si>
  <si>
    <t xml:space="preserve">2 кв.           </t>
  </si>
  <si>
    <t xml:space="preserve">3 кв.           </t>
  </si>
  <si>
    <t xml:space="preserve">4 кв.            </t>
  </si>
  <si>
    <t>Капитальный ремонт скважины №4, 7,  с заменой насосного оборудования Левобережного водозабора, Ростовская область, Белокалитвинский район, 330 м на запад от тригопункта «Песчаный», 200 м на запад от п.п. 8708а</t>
  </si>
  <si>
    <t xml:space="preserve">Капитальный ремонт насосной станции с заменой насосного оборудования 2 подъема Левобережного водозабора, Ростовская область, г. Белая Калитва, 25 м на </t>
  </si>
  <si>
    <t>Капитальный ремонт скважины №3, 4,  с заменой насосного оборудования на Правобережном водозаборе по адресу Ростовская область, Белокалитвинский район</t>
  </si>
  <si>
    <t>Региональная служба по тарифам Ростовской области 
пр. Кировский,40 а, г. Ростов-на-Дону, 344022</t>
  </si>
  <si>
    <t>7.2. Объем финансовых потребностей, необходимых для реализации мероприятий производственной программы за 2022 год – 0 тыс. руб.</t>
  </si>
  <si>
    <t xml:space="preserve"> 4 кв.</t>
  </si>
  <si>
    <t xml:space="preserve"> 4 кв</t>
  </si>
  <si>
    <t>2 кв</t>
  </si>
  <si>
    <t>Капитальный ремонт КНС-1с заменой насосного оборудования Ростовская область,г.Белая-Калитва,ул.Заречная,2в</t>
  </si>
  <si>
    <t>Капитальный ремонт КНС-2с заменой насосного оборудования Ростовская область,г.Белая-Калитва,ул.Береговая,53а</t>
  </si>
  <si>
    <t>1.4.</t>
  </si>
  <si>
    <t>Капитальный ремонт в насосной станции № 1, замена затвора дискового к насосному агрегату № 4 Д-600мм по адресу: Ростовская область, Тарасовский район, 2,2 км на запад от х.Нижние Грачики.</t>
  </si>
  <si>
    <t>Капитальный ремонт в насосной станции по адресу: ул.Макаренко, 15, г.Зверево, Ростовская область. Замена задвижек Ду 400-2шт., Ду 300-1шт., Ду 150-2шт.</t>
  </si>
  <si>
    <t>Капитальный ремонт артезианских скважин в количестве 6 шт, замена насосных агрегатов ЭЦВ-10-65-110-3шт,  ЭЦВ 10-120-60 - 3шт, по адресу: Ростовская область, Каменский район, 4,5 км на север от х.Старая Станица</t>
  </si>
  <si>
    <t>Капитальный ремонт в подкачивающих насосных станциях по ул.Герцена 100а, ул.Крупской 28, замена насосов,  по адресам: Ростовская область, г.Гуково.</t>
  </si>
  <si>
    <t>1-4 кв</t>
  </si>
  <si>
    <t>Капитальный ремонт в канализационных насосных станциях №1, 2, Замена задвижек Д-400мм на канализационном коллекторе  по адресу: Ростовская область, Красносулинский район, 300 м на запад от жилого дома № 44 по ул.Бургустинская;  300м на запад от жилого дома №67 по ул.Киевская, г.Гуково.</t>
  </si>
  <si>
    <t>Капитальный ремонт в канализационной насосной станции № 1 ОСК г.Гуково, замена насоса СМ -250-200-400/6В, по адресу: Ростовская область, Красносулинский район, х.Калинов, ул.Ленина, 86а.</t>
  </si>
  <si>
    <t>Капитальный ремонт трубопровода подачи воды от отстойников № 4,5,6 в фильтровальную станцию 3-го отделения Д530 мм общей протяжённостью 173 м по адресу: Ростовская область, г. Новошахтинск, ул. Водострой, 5а</t>
  </si>
  <si>
    <t>4.2.</t>
  </si>
  <si>
    <t>4.3.</t>
  </si>
  <si>
    <t>4.4.</t>
  </si>
  <si>
    <t>2-4кв.</t>
  </si>
  <si>
    <t xml:space="preserve">Капитальный ремонт водопроводной сети Ду-315мм протяженностью 335м по адресу: Ростовская область, г. Красный Сулин, от пер.1-й Колхозный до ж/д моста ул. Щебзаводская  </t>
  </si>
  <si>
    <t>Капитальный ремонт аварийного участка магистрального трубопровода  Д300мм (сталь) от ул. Зои Космодемьянской по ул. Левитана, по пер. Курганный, по ул. 1-я Линия до ул. Центральная протяжённостью 1350 м.п. в г. Новошахтинске Ростовской области.</t>
  </si>
  <si>
    <t>Капитальный ремонт водопроводной сети dу=500мм, протяженностью 1500м, расположенного по адресу: Ростовская область, г.Шахты, от территории Авиаремзавода через т.А в районе ул. Серова.</t>
  </si>
  <si>
    <t>3.2</t>
  </si>
  <si>
    <t>3.3</t>
  </si>
  <si>
    <t>Капитальный ремонт КНС №1 с заменой насосного агрегата по адресу: РО, Каменский район, п. Чистоозерный, ул. Ленина,50</t>
  </si>
  <si>
    <t>3-4кв.</t>
  </si>
  <si>
    <t>Капитальный ремонт КНС с заменой насосного агрегата  по адресу: РО, Каменский район,  х. Лесной, в районе ул. Гастелло</t>
  </si>
  <si>
    <t>Капитальный ремонт КНС №1 с заменой запорной арматуры d100мм  по адресу: РО, Каменский район,  п. Чистоозерный, ул. Ленина,50</t>
  </si>
  <si>
    <t>Капитальный ремонт КНС с заменой запорной арматуры d 150мм по адресу: РО, Каменский район,  х. Лесной, в районе ул. Гастелло</t>
  </si>
  <si>
    <t>Капитальный ремонт ОСК с заменой запорной арматуры d 150мм по адресу: РО, Каменский район, п. Молодежный, в районе ул. Достоевского</t>
  </si>
  <si>
    <t>7.2. Объем финансовых потребностей, необходимых для реализации мероприятий производственной программы за 2022 год – 1387 тыс. руб.</t>
  </si>
  <si>
    <t>143503,98
(без учета НДС)</t>
  </si>
  <si>
    <t>7.2. Объем финансовых потребностей, необходимых для реализации мероприятий производственной программы за 2022 год – 53,99 тыс. руб.</t>
  </si>
  <si>
    <t>444733,89
(без учета НДС)</t>
  </si>
  <si>
    <t>180132,34
(без учета НДС)</t>
  </si>
  <si>
    <t>7.2. Объем финансовых потребностей, необходимых для реализации мероприятий производственной программы за 2022 год – 
0 тыс. руб.</t>
  </si>
  <si>
    <t>81728,81
(без учета НДС)</t>
  </si>
  <si>
    <t>2022 год</t>
  </si>
  <si>
    <t>43164,71
(без учета НДС)</t>
  </si>
  <si>
    <t>18046,59
(без учета НДС)</t>
  </si>
  <si>
    <t>22885,42
(без учета НДС)</t>
  </si>
  <si>
    <t>1261998,77
(без учета НДС)</t>
  </si>
  <si>
    <t>город  Гуково, г. Зверево, Углеродовское городское поселение Красносулинского района, сельские поселения Красносулинского района</t>
  </si>
  <si>
    <t>131453,70
(без учета НДС)</t>
  </si>
  <si>
    <t>Приложение № 1
к постановлению Региональной службы
по тарифам Ростовской области
от 15.11.2023 № 610</t>
  </si>
  <si>
    <t xml:space="preserve">
Приложение № 2
к постановлению Региональной службы
по тарифам Ростовской области
от 15.11.2023 № 610</t>
  </si>
  <si>
    <t xml:space="preserve">
Приложение № 3
к постановлению Региональной службы
по тарифам Ростовской области
от 15.11.2023 № 610</t>
  </si>
  <si>
    <t>Приложение № 4
к постановлению Региональной службы
по тарифам Ростовской области
от 15.11.2023 № 610</t>
  </si>
  <si>
    <t>Приложение № 5
к постановлению Региональной службы
по тарифам Ростовской области
от 15.11.2023 № 610</t>
  </si>
  <si>
    <t>Приложение № 6
к постановлению Региональной службы
по тарифам Ростовской области
от 15.11.2023 № 610</t>
  </si>
  <si>
    <t>Приложение № 7
к постановлению Региональной службы
по тарифам Ростовской области
от 15.11.2023 № 610</t>
  </si>
  <si>
    <t>Приложение № 8
к постановлению Региональной службы
по тарифам Ростовской области
от 15.11.2023 № 610</t>
  </si>
  <si>
    <t>Приложение № 9
к постановлению Региональной службы
по тарифам Ростовской области
от 15.11.2023 № 610</t>
  </si>
</sst>
</file>

<file path=xl/styles.xml><?xml version="1.0" encoding="utf-8"?>
<styleSheet xmlns="http://schemas.openxmlformats.org/spreadsheetml/2006/main">
  <numFmts count="3">
    <numFmt numFmtId="164" formatCode="0.000"/>
    <numFmt numFmtId="165" formatCode="0.0000"/>
    <numFmt numFmtId="166" formatCode="[$-419]General"/>
  </numFmts>
  <fonts count="10">
    <font>
      <sz val="11"/>
      <color theme="1"/>
      <name val="Calibri"/>
      <family val="2"/>
      <charset val="204"/>
      <scheme val="minor"/>
    </font>
    <font>
      <sz val="12"/>
      <color indexed="8"/>
      <name val="Times New Roman"/>
      <family val="1"/>
      <charset val="204"/>
    </font>
    <font>
      <sz val="12"/>
      <color theme="1"/>
      <name val="Times New Roman"/>
      <family val="1"/>
      <charset val="204"/>
    </font>
    <font>
      <sz val="12"/>
      <color rgb="FF000000"/>
      <name val="Times New Roman"/>
      <family val="1"/>
      <charset val="204"/>
    </font>
    <font>
      <sz val="12"/>
      <color rgb="FF92D050"/>
      <name val="Times New Roman"/>
      <family val="1"/>
      <charset val="204"/>
    </font>
    <font>
      <sz val="12"/>
      <color theme="5" tint="-0.249977111117893"/>
      <name val="Times New Roman"/>
      <family val="1"/>
      <charset val="204"/>
    </font>
    <font>
      <sz val="10"/>
      <color indexed="8"/>
      <name val="Times New Roman"/>
      <family val="1"/>
      <charset val="204"/>
    </font>
    <font>
      <sz val="10"/>
      <color rgb="FF000000"/>
      <name val="Times New Roman"/>
      <family val="1"/>
      <charset val="204"/>
    </font>
    <font>
      <sz val="11"/>
      <color theme="1"/>
      <name val="Times New Roman"/>
      <family val="1"/>
      <charset val="204"/>
    </font>
    <font>
      <sz val="11"/>
      <color rgb="FF000000"/>
      <name val="Calibri"/>
      <family val="2"/>
      <charset val="204"/>
    </font>
  </fonts>
  <fills count="4">
    <fill>
      <patternFill patternType="none"/>
    </fill>
    <fill>
      <patternFill patternType="gray125"/>
    </fill>
    <fill>
      <patternFill patternType="solid">
        <fgColor theme="0"/>
        <bgColor indexed="64"/>
      </patternFill>
    </fill>
    <fill>
      <patternFill patternType="solid">
        <fgColor theme="0"/>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6" fontId="9" fillId="0" borderId="0"/>
  </cellStyleXfs>
  <cellXfs count="275">
    <xf numFmtId="0" fontId="0" fillId="0" borderId="0" xfId="0"/>
    <xf numFmtId="0" fontId="1" fillId="0" borderId="0" xfId="0" applyFont="1" applyBorder="1" applyAlignment="1">
      <alignment vertical="center"/>
    </xf>
    <xf numFmtId="0" fontId="3" fillId="0" borderId="0" xfId="0" applyFont="1"/>
    <xf numFmtId="0" fontId="1" fillId="2" borderId="0" xfId="0" applyFont="1" applyFill="1" applyBorder="1" applyAlignment="1">
      <alignment vertical="top" wrapText="1"/>
    </xf>
    <xf numFmtId="0" fontId="1" fillId="2" borderId="0" xfId="0" applyFont="1" applyFill="1" applyBorder="1" applyAlignment="1">
      <alignment vertical="center" wrapText="1"/>
    </xf>
    <xf numFmtId="0" fontId="1" fillId="0" borderId="1" xfId="0" applyFont="1" applyBorder="1" applyAlignment="1">
      <alignment horizontal="center" vertical="top" wrapText="1"/>
    </xf>
    <xf numFmtId="0" fontId="1" fillId="2" borderId="1" xfId="0" applyFont="1" applyFill="1" applyBorder="1" applyAlignment="1">
      <alignment horizontal="center" vertical="top" wrapText="1"/>
    </xf>
    <xf numFmtId="0" fontId="2" fillId="0" borderId="1" xfId="0" applyFont="1" applyBorder="1" applyAlignment="1">
      <alignment horizontal="center" vertical="center" textRotation="90" wrapText="1"/>
    </xf>
    <xf numFmtId="0" fontId="2" fillId="0" borderId="1" xfId="0" applyFont="1" applyBorder="1" applyAlignment="1">
      <alignment horizontal="center" vertical="center"/>
    </xf>
    <xf numFmtId="0" fontId="2" fillId="0" borderId="0" xfId="0" applyFont="1" applyBorder="1" applyAlignment="1">
      <alignment vertical="center"/>
    </xf>
    <xf numFmtId="0" fontId="3" fillId="0" borderId="11" xfId="0" applyFont="1" applyBorder="1" applyAlignment="1"/>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textRotation="90" wrapText="1"/>
    </xf>
    <xf numFmtId="0" fontId="2" fillId="2" borderId="6" xfId="0" applyFont="1" applyFill="1" applyBorder="1" applyAlignment="1">
      <alignment vertical="center" textRotation="90" wrapText="1"/>
    </xf>
    <xf numFmtId="0" fontId="2" fillId="2" borderId="0" xfId="0" applyFont="1" applyFill="1" applyBorder="1" applyAlignment="1">
      <alignment vertical="center"/>
    </xf>
    <xf numFmtId="0" fontId="2" fillId="2" borderId="6" xfId="0" applyFont="1" applyFill="1" applyBorder="1" applyAlignment="1">
      <alignment horizontal="center" vertical="center"/>
    </xf>
    <xf numFmtId="0" fontId="2" fillId="2" borderId="1" xfId="0" applyFont="1" applyFill="1" applyBorder="1" applyAlignment="1">
      <alignment vertical="top"/>
    </xf>
    <xf numFmtId="0" fontId="2" fillId="0" borderId="1" xfId="0" applyFont="1" applyBorder="1" applyAlignment="1">
      <alignment horizontal="center" vertical="center" wrapText="1"/>
    </xf>
    <xf numFmtId="0" fontId="2" fillId="0" borderId="0" xfId="0" applyFont="1" applyBorder="1" applyAlignment="1">
      <alignment horizontal="center" vertical="center"/>
    </xf>
    <xf numFmtId="0" fontId="1" fillId="2" borderId="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2" fillId="2" borderId="0"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xf numFmtId="0" fontId="2" fillId="0" borderId="0" xfId="0" applyFont="1"/>
    <xf numFmtId="0" fontId="2" fillId="0" borderId="3"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6" xfId="0" applyFont="1" applyBorder="1" applyAlignment="1">
      <alignment horizontal="center" vertical="center" textRotation="90" wrapText="1"/>
    </xf>
    <xf numFmtId="0" fontId="2" fillId="0" borderId="6" xfId="0" applyFont="1" applyBorder="1" applyAlignment="1">
      <alignment vertical="center" textRotation="90" wrapText="1"/>
    </xf>
    <xf numFmtId="0" fontId="3" fillId="0" borderId="1" xfId="0" applyFont="1" applyBorder="1" applyAlignment="1">
      <alignment horizontal="center" vertical="center" wrapText="1"/>
    </xf>
    <xf numFmtId="0" fontId="2" fillId="2" borderId="0" xfId="0" applyFont="1" applyFill="1"/>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0" xfId="0" applyFont="1" applyFill="1" applyBorder="1" applyAlignment="1">
      <alignment horizontal="center" vertical="center"/>
    </xf>
    <xf numFmtId="0" fontId="2" fillId="2" borderId="1" xfId="0" applyFont="1" applyFill="1" applyBorder="1" applyAlignment="1">
      <alignment horizontal="center" vertical="center" wrapText="1"/>
    </xf>
    <xf numFmtId="4" fontId="2" fillId="0" borderId="1" xfId="0" applyNumberFormat="1" applyFont="1" applyBorder="1" applyAlignment="1">
      <alignment horizontal="center" vertical="center" wrapText="1"/>
    </xf>
    <xf numFmtId="0" fontId="2" fillId="0" borderId="7" xfId="0" applyFont="1" applyBorder="1" applyAlignment="1">
      <alignment horizontal="center" vertical="center"/>
    </xf>
    <xf numFmtId="0" fontId="2" fillId="2" borderId="0" xfId="0" applyFont="1" applyFill="1" applyBorder="1"/>
    <xf numFmtId="0" fontId="3" fillId="2" borderId="0" xfId="0" applyFont="1" applyFill="1"/>
    <xf numFmtId="0" fontId="2" fillId="2" borderId="1" xfId="0" applyFont="1" applyFill="1" applyBorder="1" applyAlignment="1">
      <alignment horizontal="center" vertical="center" textRotation="90" wrapText="1"/>
    </xf>
    <xf numFmtId="0" fontId="2" fillId="2" borderId="3" xfId="0" applyFont="1" applyFill="1" applyBorder="1" applyAlignment="1">
      <alignment horizontal="center" vertical="center" wrapText="1"/>
    </xf>
    <xf numFmtId="16" fontId="2" fillId="2" borderId="1" xfId="0" applyNumberFormat="1" applyFont="1" applyFill="1" applyBorder="1" applyAlignment="1">
      <alignment horizontal="center" vertical="center"/>
    </xf>
    <xf numFmtId="0" fontId="3"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2" fillId="2" borderId="2" xfId="0" applyFont="1" applyFill="1" applyBorder="1" applyAlignment="1">
      <alignment horizontal="center" vertical="center"/>
    </xf>
    <xf numFmtId="2"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Border="1" applyAlignment="1">
      <alignment horizontal="center" vertical="center"/>
    </xf>
    <xf numFmtId="0" fontId="2" fillId="0" borderId="4" xfId="0" applyFont="1" applyBorder="1" applyAlignment="1">
      <alignment horizontal="center" vertical="center"/>
    </xf>
    <xf numFmtId="0" fontId="1" fillId="2" borderId="2" xfId="0" applyFont="1" applyFill="1" applyBorder="1" applyAlignment="1">
      <alignment horizontal="center" vertical="top" wrapText="1"/>
    </xf>
    <xf numFmtId="0" fontId="1" fillId="2" borderId="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2" fillId="2" borderId="0"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0" xfId="0" applyFont="1" applyFill="1" applyAlignment="1">
      <alignment horizontal="left"/>
    </xf>
    <xf numFmtId="0" fontId="2" fillId="2" borderId="4" xfId="0" applyFont="1" applyFill="1" applyBorder="1" applyAlignment="1">
      <alignment horizontal="center" vertical="center"/>
    </xf>
    <xf numFmtId="0" fontId="1" fillId="2" borderId="1" xfId="0" applyFont="1" applyFill="1" applyBorder="1" applyAlignment="1">
      <alignment horizontal="center" wrapText="1"/>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164" fontId="2" fillId="0" borderId="1" xfId="0" applyNumberFormat="1" applyFont="1" applyBorder="1" applyAlignment="1">
      <alignment horizontal="center" vertical="center" wrapText="1"/>
    </xf>
    <xf numFmtId="2" fontId="2" fillId="0" borderId="1" xfId="0" applyNumberFormat="1" applyFont="1" applyBorder="1" applyAlignment="1">
      <alignment horizontal="center" vertical="center" wrapText="1"/>
    </xf>
    <xf numFmtId="0" fontId="2" fillId="2" borderId="15" xfId="0" applyFont="1" applyFill="1" applyBorder="1" applyAlignment="1">
      <alignment horizontal="center" vertical="center" wrapText="1"/>
    </xf>
    <xf numFmtId="0" fontId="2" fillId="0" borderId="0" xfId="0" applyFont="1" applyAlignment="1">
      <alignment vertical="center"/>
    </xf>
    <xf numFmtId="0" fontId="2" fillId="2" borderId="1" xfId="0" applyFont="1" applyFill="1" applyBorder="1" applyAlignment="1">
      <alignment horizontal="center" vertical="center" wrapText="1"/>
    </xf>
    <xf numFmtId="0" fontId="4" fillId="0" borderId="0" xfId="0" applyFont="1"/>
    <xf numFmtId="0" fontId="5" fillId="0" borderId="0" xfId="0" applyFont="1" applyAlignment="1">
      <alignment vertical="center"/>
    </xf>
    <xf numFmtId="0" fontId="2" fillId="2" borderId="1" xfId="0"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2" fontId="2" fillId="0" borderId="0" xfId="0" applyNumberFormat="1" applyFont="1"/>
    <xf numFmtId="2" fontId="3" fillId="2" borderId="1" xfId="0" applyNumberFormat="1" applyFont="1" applyFill="1" applyBorder="1" applyAlignment="1">
      <alignment horizontal="center" vertical="center" wrapText="1"/>
    </xf>
    <xf numFmtId="2" fontId="2" fillId="2" borderId="6"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0" xfId="0" applyFont="1" applyFill="1" applyBorder="1" applyAlignment="1">
      <alignment horizontal="left"/>
    </xf>
    <xf numFmtId="0" fontId="2" fillId="2" borderId="0"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0" xfId="0" applyFont="1" applyFill="1" applyBorder="1" applyAlignment="1">
      <alignment horizontal="justify" vertical="center" wrapText="1"/>
    </xf>
    <xf numFmtId="49" fontId="2"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164" fontId="2" fillId="2" borderId="1" xfId="0" applyNumberFormat="1" applyFont="1" applyFill="1" applyBorder="1" applyAlignment="1">
      <alignment horizontal="center" vertical="center"/>
    </xf>
    <xf numFmtId="4" fontId="2" fillId="2" borderId="1" xfId="0" applyNumberFormat="1" applyFont="1" applyFill="1" applyBorder="1" applyAlignment="1">
      <alignment horizontal="center" vertical="center" wrapText="1"/>
    </xf>
    <xf numFmtId="0" fontId="2" fillId="0" borderId="1" xfId="0" applyFont="1" applyBorder="1" applyAlignment="1">
      <alignment vertical="center" textRotation="90" wrapText="1"/>
    </xf>
    <xf numFmtId="0" fontId="2" fillId="2" borderId="0" xfId="0" applyFont="1" applyFill="1" applyBorder="1" applyAlignment="1">
      <alignment horizontal="center" vertical="center" wrapText="1"/>
    </xf>
    <xf numFmtId="0" fontId="2" fillId="2" borderId="1" xfId="0" applyFont="1" applyFill="1" applyBorder="1" applyAlignment="1">
      <alignment vertical="center" textRotation="90" wrapText="1"/>
    </xf>
    <xf numFmtId="0" fontId="8" fillId="0" borderId="1" xfId="0" applyFont="1" applyBorder="1" applyAlignment="1">
      <alignment horizontal="center" vertical="center" textRotation="90" wrapText="1"/>
    </xf>
    <xf numFmtId="0" fontId="6" fillId="0" borderId="11" xfId="0" applyFont="1" applyBorder="1" applyAlignment="1">
      <alignment horizontal="left" vertical="center"/>
    </xf>
    <xf numFmtId="0" fontId="2" fillId="2" borderId="1" xfId="0" applyFont="1" applyFill="1" applyBorder="1" applyAlignment="1">
      <alignment horizontal="justify"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justify" vertical="center" wrapText="1"/>
    </xf>
    <xf numFmtId="2"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applyBorder="1" applyAlignment="1">
      <alignment horizontal="right" vertical="center" wrapText="1"/>
    </xf>
    <xf numFmtId="0" fontId="2" fillId="0" borderId="0" xfId="0" applyFont="1" applyBorder="1" applyAlignment="1">
      <alignment horizontal="center" vertical="center" wrapText="1"/>
    </xf>
    <xf numFmtId="0" fontId="1" fillId="0" borderId="0" xfId="0" applyFont="1" applyBorder="1" applyAlignment="1">
      <alignment horizontal="left" vertical="top"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top" wrapText="1"/>
    </xf>
    <xf numFmtId="0" fontId="1" fillId="0" borderId="0" xfId="0" applyFont="1" applyBorder="1" applyAlignment="1">
      <alignment horizontal="left" vertical="center" wrapText="1"/>
    </xf>
    <xf numFmtId="0" fontId="1" fillId="0" borderId="1" xfId="0" applyFont="1" applyBorder="1" applyAlignment="1">
      <alignment horizontal="center" wrapText="1"/>
    </xf>
    <xf numFmtId="2"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0" xfId="0" applyFont="1" applyBorder="1" applyAlignment="1">
      <alignment horizontal="left"/>
    </xf>
    <xf numFmtId="0" fontId="1" fillId="0" borderId="1" xfId="0" applyFont="1" applyBorder="1" applyAlignment="1">
      <alignment horizontal="justify" vertical="center" wrapText="1"/>
    </xf>
    <xf numFmtId="0" fontId="1" fillId="2" borderId="0" xfId="0" applyFont="1" applyFill="1" applyBorder="1" applyAlignment="1">
      <alignment horizontal="justify" vertical="center" wrapText="1"/>
    </xf>
    <xf numFmtId="0" fontId="1" fillId="2" borderId="1" xfId="0" applyFont="1" applyFill="1" applyBorder="1" applyAlignment="1">
      <alignment horizontal="center" vertical="top" wrapText="1"/>
    </xf>
    <xf numFmtId="0" fontId="1" fillId="2" borderId="0" xfId="0" applyFont="1" applyFill="1" applyBorder="1" applyAlignment="1">
      <alignment horizontal="center" vertical="center" wrapText="1"/>
    </xf>
    <xf numFmtId="0" fontId="2" fillId="0" borderId="0" xfId="0" applyFont="1" applyBorder="1" applyAlignment="1">
      <alignment horizontal="center"/>
    </xf>
    <xf numFmtId="0" fontId="2" fillId="0" borderId="1" xfId="0" applyFont="1" applyBorder="1" applyAlignment="1">
      <alignment horizontal="justify" vertical="center" wrapText="1"/>
    </xf>
    <xf numFmtId="0" fontId="2" fillId="0" borderId="1" xfId="0" applyFont="1" applyBorder="1" applyAlignment="1">
      <alignment horizontal="center" vertical="center"/>
    </xf>
    <xf numFmtId="2" fontId="2" fillId="0" borderId="1" xfId="0" applyNumberFormat="1"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2" borderId="1" xfId="0" applyFont="1" applyFill="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left"/>
    </xf>
    <xf numFmtId="0" fontId="2" fillId="0" borderId="1" xfId="0" applyFont="1" applyBorder="1" applyAlignment="1">
      <alignment horizontal="center"/>
    </xf>
    <xf numFmtId="0" fontId="2" fillId="2" borderId="1" xfId="0" applyFont="1" applyFill="1" applyBorder="1" applyAlignment="1">
      <alignment horizontal="center"/>
    </xf>
    <xf numFmtId="0" fontId="2" fillId="2" borderId="0" xfId="0" applyFont="1" applyFill="1" applyAlignment="1">
      <alignment horizontal="justify" wrapText="1"/>
    </xf>
    <xf numFmtId="0" fontId="2" fillId="2" borderId="4" xfId="0" applyFont="1" applyFill="1" applyBorder="1" applyAlignment="1">
      <alignment horizontal="justify" vertical="center" wrapText="1"/>
    </xf>
    <xf numFmtId="0" fontId="2" fillId="2" borderId="5" xfId="0" applyFont="1" applyFill="1" applyBorder="1" applyAlignment="1">
      <alignment horizontal="justify" vertical="center" wrapText="1"/>
    </xf>
    <xf numFmtId="0" fontId="2" fillId="2" borderId="3" xfId="0" applyFont="1" applyFill="1" applyBorder="1" applyAlignment="1">
      <alignment horizontal="justify" vertical="center" wrapText="1"/>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2" fillId="0" borderId="14" xfId="0" applyFont="1" applyBorder="1" applyAlignment="1">
      <alignment horizontal="left"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4" xfId="0" applyFont="1" applyFill="1" applyBorder="1" applyAlignment="1">
      <alignment horizontal="left"/>
    </xf>
    <xf numFmtId="0" fontId="2" fillId="2" borderId="5" xfId="0" applyFont="1" applyFill="1" applyBorder="1" applyAlignment="1">
      <alignment horizontal="left"/>
    </xf>
    <xf numFmtId="0" fontId="2" fillId="2" borderId="3" xfId="0" applyFont="1" applyFill="1" applyBorder="1" applyAlignment="1">
      <alignment horizontal="left"/>
    </xf>
    <xf numFmtId="49" fontId="2" fillId="2" borderId="4" xfId="0" applyNumberFormat="1" applyFont="1" applyFill="1" applyBorder="1" applyAlignment="1">
      <alignment horizontal="left"/>
    </xf>
    <xf numFmtId="49" fontId="2" fillId="2" borderId="5" xfId="0" applyNumberFormat="1" applyFont="1" applyFill="1" applyBorder="1" applyAlignment="1">
      <alignment horizontal="left"/>
    </xf>
    <xf numFmtId="49" fontId="2" fillId="2" borderId="3" xfId="0" applyNumberFormat="1" applyFont="1" applyFill="1" applyBorder="1" applyAlignment="1">
      <alignment horizontal="left"/>
    </xf>
    <xf numFmtId="0" fontId="2" fillId="2" borderId="1" xfId="0" applyFont="1" applyFill="1" applyBorder="1" applyAlignment="1">
      <alignment horizontal="center" vertical="top"/>
    </xf>
    <xf numFmtId="0" fontId="1" fillId="0" borderId="6" xfId="0" applyFont="1" applyBorder="1" applyAlignment="1">
      <alignment horizontal="center" vertical="top" wrapText="1"/>
    </xf>
    <xf numFmtId="0" fontId="1" fillId="0" borderId="7" xfId="0" applyFont="1" applyBorder="1" applyAlignment="1">
      <alignment horizontal="center" vertical="top" wrapText="1"/>
    </xf>
    <xf numFmtId="0" fontId="1" fillId="0" borderId="2" xfId="0" applyFont="1" applyBorder="1" applyAlignment="1">
      <alignment horizontal="center" vertical="top" wrapText="1"/>
    </xf>
    <xf numFmtId="0" fontId="2" fillId="2" borderId="0" xfId="0" applyFont="1" applyFill="1" applyAlignment="1">
      <alignment horizontal="left"/>
    </xf>
    <xf numFmtId="0" fontId="2" fillId="2" borderId="0" xfId="0" applyFont="1" applyFill="1" applyAlignment="1">
      <alignment horizontal="center"/>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4" xfId="0" applyFont="1" applyBorder="1" applyAlignment="1">
      <alignment horizontal="center" wrapText="1"/>
    </xf>
    <xf numFmtId="0" fontId="1" fillId="0" borderId="3" xfId="0" applyFont="1" applyBorder="1" applyAlignment="1">
      <alignment horizontal="center" wrapText="1"/>
    </xf>
    <xf numFmtId="0" fontId="2" fillId="0" borderId="1" xfId="0" applyFont="1" applyBorder="1" applyAlignment="1">
      <alignment horizontal="left" wrapText="1"/>
    </xf>
    <xf numFmtId="49" fontId="1" fillId="0" borderId="4" xfId="0" applyNumberFormat="1" applyFont="1" applyBorder="1" applyAlignment="1">
      <alignment horizontal="left" vertical="center" wrapText="1"/>
    </xf>
    <xf numFmtId="49" fontId="1" fillId="0" borderId="5" xfId="0" applyNumberFormat="1" applyFont="1" applyBorder="1" applyAlignment="1">
      <alignment horizontal="left" vertical="center" wrapText="1"/>
    </xf>
    <xf numFmtId="49" fontId="1" fillId="0" borderId="3" xfId="0" applyNumberFormat="1" applyFont="1" applyBorder="1" applyAlignment="1">
      <alignment horizontal="left"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9" xfId="0" applyFont="1" applyBorder="1" applyAlignment="1">
      <alignment horizontal="center" vertical="center" wrapText="1"/>
    </xf>
    <xf numFmtId="0" fontId="1" fillId="0" borderId="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wrapText="1"/>
    </xf>
    <xf numFmtId="0" fontId="1" fillId="2" borderId="13" xfId="0" applyFont="1" applyFill="1" applyBorder="1" applyAlignment="1">
      <alignment horizontal="center" vertical="center" wrapText="1"/>
    </xf>
    <xf numFmtId="0" fontId="1" fillId="2" borderId="15" xfId="0" applyFont="1" applyFill="1" applyBorder="1" applyAlignment="1">
      <alignment horizontal="center" vertical="center" wrapText="1"/>
    </xf>
    <xf numFmtId="165" fontId="1" fillId="2" borderId="1" xfId="0" applyNumberFormat="1" applyFont="1" applyFill="1" applyBorder="1" applyAlignment="1">
      <alignment horizontal="center" vertical="center" wrapText="1"/>
    </xf>
    <xf numFmtId="2" fontId="1" fillId="2" borderId="4" xfId="0" applyNumberFormat="1" applyFont="1" applyFill="1" applyBorder="1" applyAlignment="1">
      <alignment horizontal="center" vertical="center" wrapText="1"/>
    </xf>
    <xf numFmtId="2" fontId="1" fillId="2" borderId="3" xfId="0" applyNumberFormat="1" applyFont="1" applyFill="1" applyBorder="1" applyAlignment="1">
      <alignment horizontal="center" vertical="center" wrapText="1"/>
    </xf>
    <xf numFmtId="0" fontId="1" fillId="0" borderId="4" xfId="0" applyFont="1" applyBorder="1" applyAlignment="1">
      <alignment horizontal="justify" vertical="center" wrapText="1"/>
    </xf>
    <xf numFmtId="0" fontId="1" fillId="0" borderId="5" xfId="0" applyFont="1" applyBorder="1" applyAlignment="1">
      <alignment horizontal="justify" vertical="center" wrapText="1"/>
    </xf>
    <xf numFmtId="0" fontId="1" fillId="0" borderId="3" xfId="0" applyFont="1" applyBorder="1" applyAlignment="1">
      <alignment horizontal="justify" vertical="center" wrapText="1"/>
    </xf>
    <xf numFmtId="0" fontId="2" fillId="2" borderId="0" xfId="0" applyFont="1" applyFill="1" applyBorder="1" applyAlignment="1">
      <alignment horizontal="left"/>
    </xf>
    <xf numFmtId="0" fontId="2" fillId="0" borderId="4"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3" xfId="0" applyFont="1" applyBorder="1" applyAlignment="1">
      <alignment horizontal="justify"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justify" vertical="center" wrapText="1"/>
    </xf>
    <xf numFmtId="0" fontId="1" fillId="2" borderId="5" xfId="0" applyFont="1" applyFill="1" applyBorder="1" applyAlignment="1">
      <alignment horizontal="justify" vertical="center" wrapText="1"/>
    </xf>
    <xf numFmtId="0" fontId="1" fillId="2" borderId="3" xfId="0" applyFont="1" applyFill="1" applyBorder="1" applyAlignment="1">
      <alignment horizontal="justify" vertical="center" wrapText="1"/>
    </xf>
    <xf numFmtId="0" fontId="1" fillId="0" borderId="5" xfId="0" applyFont="1" applyBorder="1" applyAlignment="1">
      <alignment horizontal="center" vertical="center" wrapText="1"/>
    </xf>
    <xf numFmtId="2" fontId="2" fillId="0" borderId="4" xfId="0" applyNumberFormat="1" applyFont="1" applyBorder="1" applyAlignment="1">
      <alignment horizontal="center"/>
    </xf>
    <xf numFmtId="2" fontId="2" fillId="0" borderId="3" xfId="0" applyNumberFormat="1" applyFont="1" applyBorder="1" applyAlignment="1">
      <alignment horizontal="center"/>
    </xf>
    <xf numFmtId="0" fontId="1" fillId="2" borderId="6"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2" xfId="0" applyFont="1" applyFill="1" applyBorder="1" applyAlignment="1">
      <alignment horizontal="center" vertical="top" wrapText="1"/>
    </xf>
    <xf numFmtId="0" fontId="2" fillId="2" borderId="0" xfId="0" applyFont="1" applyFill="1" applyBorder="1" applyAlignment="1">
      <alignment horizontal="center" vertical="center"/>
    </xf>
    <xf numFmtId="0" fontId="1" fillId="2" borderId="14" xfId="0" applyFont="1" applyFill="1" applyBorder="1" applyAlignment="1">
      <alignment horizontal="center" vertical="center" wrapText="1"/>
    </xf>
    <xf numFmtId="0" fontId="2" fillId="0" borderId="4" xfId="0" applyFont="1" applyBorder="1" applyAlignment="1">
      <alignment horizontal="center"/>
    </xf>
    <xf numFmtId="0" fontId="2" fillId="0" borderId="3" xfId="0" applyFont="1" applyBorder="1" applyAlignment="1">
      <alignment horizontal="center"/>
    </xf>
    <xf numFmtId="2" fontId="2" fillId="2" borderId="4" xfId="0" applyNumberFormat="1" applyFont="1" applyFill="1" applyBorder="1" applyAlignment="1">
      <alignment horizontal="center"/>
    </xf>
    <xf numFmtId="2" fontId="2" fillId="2" borderId="3" xfId="0" applyNumberFormat="1" applyFont="1" applyFill="1" applyBorder="1" applyAlignment="1">
      <alignment horizontal="center"/>
    </xf>
    <xf numFmtId="0" fontId="1" fillId="2" borderId="1" xfId="0" applyFont="1" applyFill="1" applyBorder="1" applyAlignment="1">
      <alignment horizontal="left" vertical="center" wrapText="1"/>
    </xf>
    <xf numFmtId="0" fontId="1" fillId="0" borderId="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2" fontId="1" fillId="0" borderId="4" xfId="0" applyNumberFormat="1" applyFont="1" applyBorder="1" applyAlignment="1">
      <alignment horizontal="center" vertical="center" wrapText="1"/>
    </xf>
    <xf numFmtId="2" fontId="1" fillId="0" borderId="3" xfId="0" applyNumberFormat="1" applyFont="1" applyBorder="1" applyAlignment="1">
      <alignment horizontal="center" vertical="center" wrapText="1"/>
    </xf>
    <xf numFmtId="0" fontId="1" fillId="2" borderId="2" xfId="0" applyFont="1" applyFill="1" applyBorder="1" applyAlignment="1">
      <alignment horizontal="center" vertical="center" wrapText="1"/>
    </xf>
    <xf numFmtId="2" fontId="1" fillId="2" borderId="13" xfId="0" applyNumberFormat="1" applyFont="1" applyFill="1" applyBorder="1" applyAlignment="1">
      <alignment horizontal="center" vertical="center" wrapText="1"/>
    </xf>
    <xf numFmtId="2" fontId="1" fillId="2" borderId="15" xfId="0" applyNumberFormat="1" applyFont="1" applyFill="1" applyBorder="1" applyAlignment="1">
      <alignment horizontal="center" vertical="center" wrapText="1"/>
    </xf>
    <xf numFmtId="164" fontId="1" fillId="2" borderId="4" xfId="0" applyNumberFormat="1" applyFont="1" applyFill="1" applyBorder="1" applyAlignment="1">
      <alignment horizontal="center" vertical="center" wrapText="1"/>
    </xf>
    <xf numFmtId="164" fontId="1" fillId="2" borderId="3"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2" fontId="2" fillId="2" borderId="4" xfId="0" applyNumberFormat="1" applyFont="1" applyFill="1" applyBorder="1" applyAlignment="1">
      <alignment horizontal="center" vertical="center"/>
    </xf>
    <xf numFmtId="0" fontId="2" fillId="2" borderId="3" xfId="0" applyFont="1" applyFill="1" applyBorder="1" applyAlignment="1">
      <alignment horizontal="center" vertical="center"/>
    </xf>
    <xf numFmtId="2" fontId="2" fillId="2" borderId="3" xfId="0" applyNumberFormat="1" applyFont="1" applyFill="1" applyBorder="1" applyAlignment="1">
      <alignment horizontal="center" vertical="center"/>
    </xf>
    <xf numFmtId="0" fontId="2" fillId="2" borderId="0" xfId="0" applyFont="1" applyFill="1" applyAlignment="1">
      <alignment horizontal="left" wrapText="1"/>
    </xf>
    <xf numFmtId="0" fontId="7" fillId="0" borderId="11" xfId="0" applyFont="1" applyBorder="1" applyAlignment="1">
      <alignment horizontal="left" vertical="center"/>
    </xf>
    <xf numFmtId="2" fontId="2" fillId="2" borderId="1" xfId="0" applyNumberFormat="1" applyFont="1" applyFill="1" applyBorder="1" applyAlignment="1">
      <alignment horizontal="center"/>
    </xf>
    <xf numFmtId="164" fontId="2" fillId="2" borderId="1" xfId="0" applyNumberFormat="1" applyFont="1" applyFill="1" applyBorder="1" applyAlignment="1">
      <alignment horizontal="center"/>
    </xf>
    <xf numFmtId="0" fontId="2" fillId="2" borderId="0" xfId="0" applyFont="1" applyFill="1" applyBorder="1" applyAlignment="1">
      <alignment horizontal="center"/>
    </xf>
    <xf numFmtId="0" fontId="1" fillId="2" borderId="0" xfId="0" applyFont="1" applyFill="1" applyBorder="1" applyAlignment="1">
      <alignment horizontal="left" vertical="center" wrapText="1"/>
    </xf>
    <xf numFmtId="0" fontId="2" fillId="2" borderId="14" xfId="0" applyFont="1" applyFill="1" applyBorder="1" applyAlignment="1">
      <alignment horizontal="left" vertical="center"/>
    </xf>
    <xf numFmtId="49" fontId="1" fillId="2" borderId="4" xfId="0" applyNumberFormat="1" applyFont="1" applyFill="1" applyBorder="1" applyAlignment="1">
      <alignment horizontal="left" vertical="center" wrapText="1"/>
    </xf>
    <xf numFmtId="49" fontId="1" fillId="2" borderId="5" xfId="0" applyNumberFormat="1" applyFont="1" applyFill="1" applyBorder="1" applyAlignment="1">
      <alignment horizontal="left" vertical="center" wrapText="1"/>
    </xf>
    <xf numFmtId="49" fontId="1" fillId="2" borderId="3" xfId="0" applyNumberFormat="1" applyFont="1" applyFill="1" applyBorder="1" applyAlignment="1">
      <alignment horizontal="left" vertical="center" wrapText="1"/>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3" xfId="0" applyFont="1" applyFill="1" applyBorder="1" applyAlignment="1">
      <alignment horizontal="center" wrapText="1"/>
    </xf>
    <xf numFmtId="0" fontId="1" fillId="2" borderId="1" xfId="0" applyFont="1" applyFill="1" applyBorder="1" applyAlignment="1">
      <alignment horizont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3" xfId="0" applyFont="1" applyFill="1" applyBorder="1" applyAlignment="1">
      <alignment horizontal="left" vertical="center" wrapText="1"/>
    </xf>
    <xf numFmtId="165" fontId="1" fillId="2" borderId="4" xfId="0" applyNumberFormat="1" applyFont="1" applyFill="1" applyBorder="1" applyAlignment="1">
      <alignment horizontal="center" vertical="center" wrapText="1"/>
    </xf>
    <xf numFmtId="165" fontId="1" fillId="2" borderId="3" xfId="0" applyNumberFormat="1" applyFont="1" applyFill="1" applyBorder="1" applyAlignment="1">
      <alignment horizontal="center" vertical="center" wrapText="1"/>
    </xf>
    <xf numFmtId="4" fontId="2" fillId="2" borderId="4" xfId="0" applyNumberFormat="1" applyFont="1" applyFill="1" applyBorder="1" applyAlignment="1">
      <alignment horizontal="center" vertical="center"/>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2" fillId="2" borderId="4" xfId="0" applyFont="1" applyFill="1" applyBorder="1" applyAlignment="1">
      <alignment horizontal="center"/>
    </xf>
    <xf numFmtId="0" fontId="2" fillId="2" borderId="3" xfId="0" applyFont="1" applyFill="1" applyBorder="1" applyAlignment="1">
      <alignment horizontal="center"/>
    </xf>
    <xf numFmtId="0" fontId="2" fillId="2" borderId="0" xfId="0" applyFont="1" applyFill="1" applyBorder="1" applyAlignment="1">
      <alignment horizontal="justify" vertical="center" wrapText="1"/>
    </xf>
    <xf numFmtId="0" fontId="2" fillId="2" borderId="11" xfId="0" applyFont="1" applyFill="1" applyBorder="1" applyAlignment="1">
      <alignment horizontal="left"/>
    </xf>
    <xf numFmtId="0" fontId="2" fillId="2" borderId="0" xfId="0" applyFont="1" applyFill="1" applyBorder="1" applyAlignment="1">
      <alignment horizontal="justify" wrapText="1"/>
    </xf>
    <xf numFmtId="0" fontId="2" fillId="2" borderId="4" xfId="0" applyFont="1" applyFill="1" applyBorder="1" applyAlignment="1">
      <alignment horizontal="center" vertical="center"/>
    </xf>
    <xf numFmtId="0" fontId="2" fillId="0" borderId="11" xfId="0" applyFont="1" applyBorder="1" applyAlignment="1">
      <alignment horizontal="left"/>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2" borderId="1" xfId="0" applyFont="1" applyFill="1" applyBorder="1" applyAlignment="1">
      <alignment horizontal="left"/>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3" xfId="0" applyFont="1" applyBorder="1" applyAlignment="1">
      <alignment vertical="center" wrapText="1"/>
    </xf>
  </cellXfs>
  <cellStyles count="2">
    <cellStyle name="Excel Built-in Normal" xfId="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O105"/>
  <sheetViews>
    <sheetView view="pageBreakPreview" zoomScale="115" zoomScaleSheetLayoutView="115" workbookViewId="0">
      <selection activeCell="Q4" sqref="Q4"/>
    </sheetView>
  </sheetViews>
  <sheetFormatPr defaultColWidth="9.140625" defaultRowHeight="15.75"/>
  <cols>
    <col min="1" max="1" width="5" style="29" customWidth="1"/>
    <col min="2" max="2" width="5.7109375" style="29" customWidth="1"/>
    <col min="3" max="3" width="14.85546875" style="29" customWidth="1"/>
    <col min="4" max="4" width="11.140625" style="29" customWidth="1"/>
    <col min="5" max="5" width="12" style="29" customWidth="1"/>
    <col min="6" max="6" width="6.5703125" style="29" customWidth="1"/>
    <col min="7" max="7" width="9.42578125" style="29" customWidth="1"/>
    <col min="8" max="8" width="6.5703125" style="29" customWidth="1"/>
    <col min="9" max="9" width="9.42578125" style="29" customWidth="1"/>
    <col min="10" max="10" width="6.5703125" style="29" customWidth="1"/>
    <col min="11" max="11" width="9.42578125" style="29" customWidth="1"/>
    <col min="12" max="12" width="6.5703125" style="29" customWidth="1"/>
    <col min="13" max="13" width="9.42578125" style="29" customWidth="1"/>
    <col min="14" max="14" width="6.5703125" style="29" customWidth="1"/>
    <col min="15" max="15" width="9.42578125" style="29" customWidth="1"/>
    <col min="16" max="16384" width="9.140625" style="29"/>
  </cols>
  <sheetData>
    <row r="1" spans="1:15" ht="79.5" customHeight="1">
      <c r="A1" s="28"/>
      <c r="B1" s="28"/>
      <c r="C1" s="28"/>
      <c r="D1" s="28"/>
      <c r="E1" s="28"/>
      <c r="F1" s="28"/>
      <c r="G1" s="28"/>
      <c r="H1" s="28"/>
      <c r="I1" s="113" t="s">
        <v>269</v>
      </c>
      <c r="J1" s="113"/>
      <c r="K1" s="113"/>
      <c r="L1" s="113"/>
      <c r="M1" s="113"/>
      <c r="N1" s="113"/>
      <c r="O1" s="113"/>
    </row>
    <row r="2" spans="1:15" ht="36" customHeight="1">
      <c r="A2" s="28"/>
      <c r="B2" s="28"/>
      <c r="C2" s="28"/>
      <c r="D2" s="28"/>
      <c r="E2" s="28"/>
      <c r="F2" s="28"/>
      <c r="G2" s="28"/>
      <c r="H2" s="28"/>
      <c r="I2" s="28"/>
      <c r="J2" s="28"/>
      <c r="K2" s="28"/>
      <c r="L2" s="28"/>
      <c r="M2" s="28"/>
      <c r="N2" s="28"/>
      <c r="O2" s="28"/>
    </row>
    <row r="3" spans="1:15" ht="28.5" customHeight="1">
      <c r="A3" s="114" t="s">
        <v>152</v>
      </c>
      <c r="B3" s="114"/>
      <c r="C3" s="114"/>
      <c r="D3" s="114"/>
      <c r="E3" s="114"/>
      <c r="F3" s="114"/>
      <c r="G3" s="114"/>
      <c r="H3" s="114"/>
      <c r="I3" s="114"/>
      <c r="J3" s="114"/>
      <c r="K3" s="114"/>
      <c r="L3" s="114"/>
      <c r="M3" s="114"/>
      <c r="N3" s="114"/>
      <c r="O3" s="114"/>
    </row>
    <row r="4" spans="1:15" ht="16.5" customHeight="1">
      <c r="A4" s="19"/>
      <c r="B4" s="19"/>
      <c r="C4" s="19"/>
      <c r="D4" s="19"/>
      <c r="E4" s="19"/>
      <c r="F4" s="19"/>
      <c r="G4" s="19"/>
      <c r="H4" s="19"/>
      <c r="I4" s="19"/>
      <c r="J4" s="19"/>
      <c r="K4" s="19"/>
      <c r="L4" s="19"/>
      <c r="M4" s="19"/>
      <c r="N4" s="19"/>
      <c r="O4" s="19"/>
    </row>
    <row r="5" spans="1:15" ht="15" customHeight="1">
      <c r="A5" s="28"/>
      <c r="B5" s="115" t="s">
        <v>5</v>
      </c>
      <c r="C5" s="115"/>
      <c r="D5" s="115"/>
      <c r="E5" s="115"/>
      <c r="F5" s="115"/>
      <c r="G5" s="115"/>
      <c r="H5" s="115"/>
      <c r="I5" s="115"/>
      <c r="J5" s="115"/>
      <c r="K5" s="115"/>
      <c r="L5" s="115"/>
      <c r="M5" s="115"/>
      <c r="N5" s="115"/>
      <c r="O5" s="115"/>
    </row>
    <row r="6" spans="1:15">
      <c r="A6" s="28"/>
      <c r="B6" s="1"/>
      <c r="C6" s="1"/>
      <c r="D6" s="1"/>
      <c r="E6" s="28"/>
      <c r="F6" s="28"/>
      <c r="G6" s="28"/>
      <c r="H6" s="28"/>
      <c r="I6" s="28"/>
      <c r="J6" s="28"/>
      <c r="K6" s="28"/>
      <c r="L6" s="28"/>
      <c r="M6" s="28"/>
      <c r="N6" s="28"/>
      <c r="O6" s="28"/>
    </row>
    <row r="7" spans="1:15" ht="30" customHeight="1">
      <c r="A7" s="116" t="s">
        <v>0</v>
      </c>
      <c r="B7" s="117"/>
      <c r="C7" s="117"/>
      <c r="D7" s="118"/>
      <c r="E7" s="119" t="s">
        <v>123</v>
      </c>
      <c r="F7" s="120"/>
      <c r="G7" s="120"/>
      <c r="H7" s="120"/>
      <c r="I7" s="120"/>
      <c r="J7" s="120"/>
      <c r="K7" s="120"/>
      <c r="L7" s="120"/>
      <c r="M7" s="120"/>
      <c r="N7" s="120"/>
      <c r="O7" s="121"/>
    </row>
    <row r="8" spans="1:15" ht="30" customHeight="1">
      <c r="A8" s="116" t="s">
        <v>1</v>
      </c>
      <c r="B8" s="117"/>
      <c r="C8" s="117"/>
      <c r="D8" s="118"/>
      <c r="E8" s="122" t="s">
        <v>33</v>
      </c>
      <c r="F8" s="122"/>
      <c r="G8" s="122"/>
      <c r="H8" s="122"/>
      <c r="I8" s="122"/>
      <c r="J8" s="122"/>
      <c r="K8" s="122"/>
      <c r="L8" s="122"/>
      <c r="M8" s="122"/>
      <c r="N8" s="122"/>
      <c r="O8" s="122"/>
    </row>
    <row r="9" spans="1:15" ht="44.25" customHeight="1">
      <c r="A9" s="116" t="s">
        <v>2</v>
      </c>
      <c r="B9" s="117"/>
      <c r="C9" s="117"/>
      <c r="D9" s="118"/>
      <c r="E9" s="122" t="s">
        <v>214</v>
      </c>
      <c r="F9" s="122"/>
      <c r="G9" s="122"/>
      <c r="H9" s="122"/>
      <c r="I9" s="122"/>
      <c r="J9" s="122"/>
      <c r="K9" s="122"/>
      <c r="L9" s="122"/>
      <c r="M9" s="122"/>
      <c r="N9" s="122"/>
      <c r="O9" s="122"/>
    </row>
    <row r="10" spans="1:15" ht="33" customHeight="1">
      <c r="A10" s="116" t="s">
        <v>4</v>
      </c>
      <c r="B10" s="117"/>
      <c r="C10" s="117"/>
      <c r="D10" s="118"/>
      <c r="E10" s="122" t="s">
        <v>171</v>
      </c>
      <c r="F10" s="122"/>
      <c r="G10" s="122"/>
      <c r="H10" s="122"/>
      <c r="I10" s="122"/>
      <c r="J10" s="122"/>
      <c r="K10" s="122"/>
      <c r="L10" s="122"/>
      <c r="M10" s="122"/>
      <c r="N10" s="122"/>
      <c r="O10" s="122"/>
    </row>
    <row r="11" spans="1:15">
      <c r="A11" s="28"/>
      <c r="B11" s="28"/>
      <c r="C11" s="28"/>
      <c r="D11" s="28"/>
      <c r="E11" s="28"/>
      <c r="F11" s="28"/>
      <c r="G11" s="28"/>
      <c r="H11" s="28"/>
      <c r="I11" s="28"/>
      <c r="J11" s="28"/>
      <c r="K11" s="28"/>
      <c r="L11" s="28"/>
      <c r="M11" s="28"/>
      <c r="N11" s="28"/>
      <c r="O11" s="28"/>
    </row>
    <row r="12" spans="1:15" ht="15.75" customHeight="1">
      <c r="A12" s="28"/>
      <c r="B12" s="124" t="s">
        <v>6</v>
      </c>
      <c r="C12" s="124"/>
      <c r="D12" s="124"/>
      <c r="E12" s="124"/>
      <c r="F12" s="124"/>
      <c r="G12" s="124"/>
      <c r="H12" s="124"/>
      <c r="I12" s="124"/>
      <c r="J12" s="124"/>
      <c r="K12" s="124"/>
      <c r="L12" s="124"/>
      <c r="M12" s="124"/>
      <c r="N12" s="124"/>
      <c r="O12" s="124"/>
    </row>
    <row r="13" spans="1:15">
      <c r="A13" s="28"/>
      <c r="B13" s="28"/>
      <c r="C13" s="28"/>
      <c r="D13" s="28"/>
      <c r="E13" s="28"/>
      <c r="F13" s="28"/>
      <c r="G13" s="28"/>
      <c r="H13" s="28"/>
      <c r="I13" s="28"/>
      <c r="J13" s="28"/>
      <c r="K13" s="28"/>
      <c r="L13" s="28"/>
      <c r="M13" s="28"/>
      <c r="N13" s="28"/>
      <c r="O13" s="28"/>
    </row>
    <row r="14" spans="1:15" ht="15.75" customHeight="1">
      <c r="A14" s="109" t="s">
        <v>7</v>
      </c>
      <c r="B14" s="109" t="s">
        <v>32</v>
      </c>
      <c r="C14" s="109"/>
      <c r="D14" s="109"/>
      <c r="E14" s="109" t="s">
        <v>8</v>
      </c>
      <c r="F14" s="109" t="s">
        <v>166</v>
      </c>
      <c r="G14" s="109"/>
      <c r="H14" s="109"/>
      <c r="I14" s="109"/>
      <c r="J14" s="109"/>
      <c r="K14" s="109"/>
      <c r="L14" s="109"/>
      <c r="M14" s="109"/>
      <c r="N14" s="109"/>
      <c r="O14" s="109"/>
    </row>
    <row r="15" spans="1:15">
      <c r="A15" s="109"/>
      <c r="B15" s="109"/>
      <c r="C15" s="109"/>
      <c r="D15" s="109"/>
      <c r="E15" s="109"/>
      <c r="F15" s="109" t="s">
        <v>9</v>
      </c>
      <c r="G15" s="109"/>
      <c r="H15" s="109" t="s">
        <v>10</v>
      </c>
      <c r="I15" s="109"/>
      <c r="J15" s="109" t="s">
        <v>34</v>
      </c>
      <c r="K15" s="109"/>
      <c r="L15" s="109" t="s">
        <v>35</v>
      </c>
      <c r="M15" s="109"/>
      <c r="N15" s="109" t="s">
        <v>36</v>
      </c>
      <c r="O15" s="109"/>
    </row>
    <row r="16" spans="1:15" ht="33" customHeight="1">
      <c r="A16" s="109"/>
      <c r="B16" s="109"/>
      <c r="C16" s="109"/>
      <c r="D16" s="109"/>
      <c r="E16" s="109"/>
      <c r="F16" s="109" t="s">
        <v>37</v>
      </c>
      <c r="G16" s="109"/>
      <c r="H16" s="109" t="s">
        <v>37</v>
      </c>
      <c r="I16" s="109"/>
      <c r="J16" s="109" t="s">
        <v>37</v>
      </c>
      <c r="K16" s="109"/>
      <c r="L16" s="109" t="s">
        <v>37</v>
      </c>
      <c r="M16" s="109"/>
      <c r="N16" s="109" t="s">
        <v>37</v>
      </c>
      <c r="O16" s="109"/>
    </row>
    <row r="17" spans="1:15">
      <c r="A17" s="89">
        <v>1</v>
      </c>
      <c r="B17" s="125">
        <v>2</v>
      </c>
      <c r="C17" s="125"/>
      <c r="D17" s="125"/>
      <c r="E17" s="89">
        <v>3</v>
      </c>
      <c r="F17" s="125">
        <v>4</v>
      </c>
      <c r="G17" s="125"/>
      <c r="H17" s="125">
        <v>5</v>
      </c>
      <c r="I17" s="125"/>
      <c r="J17" s="125">
        <v>6</v>
      </c>
      <c r="K17" s="125"/>
      <c r="L17" s="125">
        <v>7</v>
      </c>
      <c r="M17" s="125"/>
      <c r="N17" s="125">
        <v>8</v>
      </c>
      <c r="O17" s="125"/>
    </row>
    <row r="18" spans="1:15" ht="31.5" customHeight="1">
      <c r="A18" s="88" t="s">
        <v>11</v>
      </c>
      <c r="B18" s="122" t="s">
        <v>12</v>
      </c>
      <c r="C18" s="122"/>
      <c r="D18" s="122"/>
      <c r="E18" s="88" t="s">
        <v>13</v>
      </c>
      <c r="F18" s="109">
        <v>3309.6</v>
      </c>
      <c r="G18" s="109"/>
      <c r="H18" s="112">
        <v>3222.97</v>
      </c>
      <c r="I18" s="112"/>
      <c r="J18" s="109">
        <v>3307.98</v>
      </c>
      <c r="K18" s="109"/>
      <c r="L18" s="109">
        <v>3307.44</v>
      </c>
      <c r="M18" s="109"/>
      <c r="N18" s="109">
        <v>3306.9</v>
      </c>
      <c r="O18" s="109"/>
    </row>
    <row r="19" spans="1:15" ht="29.25" customHeight="1">
      <c r="A19" s="123"/>
      <c r="B19" s="122" t="s">
        <v>14</v>
      </c>
      <c r="C19" s="122"/>
      <c r="D19" s="122"/>
      <c r="E19" s="88" t="s">
        <v>13</v>
      </c>
      <c r="F19" s="109">
        <v>2235.35</v>
      </c>
      <c r="G19" s="109"/>
      <c r="H19" s="112">
        <v>2142.7600000000002</v>
      </c>
      <c r="I19" s="112"/>
      <c r="J19" s="109">
        <v>2233.73</v>
      </c>
      <c r="K19" s="109"/>
      <c r="L19" s="109">
        <v>2233.19</v>
      </c>
      <c r="M19" s="109"/>
      <c r="N19" s="109">
        <v>2232.65</v>
      </c>
      <c r="O19" s="109"/>
    </row>
    <row r="20" spans="1:15" ht="27" customHeight="1">
      <c r="A20" s="123"/>
      <c r="B20" s="122" t="s">
        <v>15</v>
      </c>
      <c r="C20" s="122"/>
      <c r="D20" s="122"/>
      <c r="E20" s="88" t="s">
        <v>13</v>
      </c>
      <c r="F20" s="109">
        <v>1074.25</v>
      </c>
      <c r="G20" s="109"/>
      <c r="H20" s="112">
        <v>1080.21</v>
      </c>
      <c r="I20" s="112"/>
      <c r="J20" s="109">
        <v>1074.25</v>
      </c>
      <c r="K20" s="109"/>
      <c r="L20" s="109">
        <v>1074.25</v>
      </c>
      <c r="M20" s="109"/>
      <c r="N20" s="109">
        <v>1074.25</v>
      </c>
      <c r="O20" s="109"/>
    </row>
    <row r="21" spans="1:15" ht="27.75" customHeight="1">
      <c r="A21" s="88" t="s">
        <v>16</v>
      </c>
      <c r="B21" s="122" t="s">
        <v>17</v>
      </c>
      <c r="C21" s="122"/>
      <c r="D21" s="122"/>
      <c r="E21" s="88" t="s">
        <v>13</v>
      </c>
      <c r="F21" s="109" t="s">
        <v>124</v>
      </c>
      <c r="G21" s="109"/>
      <c r="H21" s="112" t="s">
        <v>124</v>
      </c>
      <c r="I21" s="112"/>
      <c r="J21" s="109" t="s">
        <v>124</v>
      </c>
      <c r="K21" s="109"/>
      <c r="L21" s="109" t="s">
        <v>124</v>
      </c>
      <c r="M21" s="109"/>
      <c r="N21" s="109" t="s">
        <v>124</v>
      </c>
      <c r="O21" s="109"/>
    </row>
    <row r="22" spans="1:15" ht="30.75" customHeight="1">
      <c r="A22" s="88" t="s">
        <v>18</v>
      </c>
      <c r="B22" s="122" t="s">
        <v>19</v>
      </c>
      <c r="C22" s="122"/>
      <c r="D22" s="122"/>
      <c r="E22" s="88" t="s">
        <v>13</v>
      </c>
      <c r="F22" s="109">
        <v>3309.6</v>
      </c>
      <c r="G22" s="109"/>
      <c r="H22" s="112">
        <v>3222.97</v>
      </c>
      <c r="I22" s="112"/>
      <c r="J22" s="109">
        <v>3307.98</v>
      </c>
      <c r="K22" s="109"/>
      <c r="L22" s="109">
        <v>3307.44</v>
      </c>
      <c r="M22" s="109"/>
      <c r="N22" s="126">
        <v>3306.9</v>
      </c>
      <c r="O22" s="126"/>
    </row>
    <row r="23" spans="1:15" ht="31.5" customHeight="1">
      <c r="A23" s="123"/>
      <c r="B23" s="122" t="s">
        <v>20</v>
      </c>
      <c r="C23" s="122"/>
      <c r="D23" s="122"/>
      <c r="E23" s="88" t="s">
        <v>13</v>
      </c>
      <c r="F23" s="109">
        <v>2235.35</v>
      </c>
      <c r="G23" s="109"/>
      <c r="H23" s="112">
        <v>2142.7600000000002</v>
      </c>
      <c r="I23" s="112"/>
      <c r="J23" s="109">
        <v>2233.73</v>
      </c>
      <c r="K23" s="109"/>
      <c r="L23" s="109">
        <v>2233.19</v>
      </c>
      <c r="M23" s="109"/>
      <c r="N23" s="109">
        <v>2232.65</v>
      </c>
      <c r="O23" s="109"/>
    </row>
    <row r="24" spans="1:15">
      <c r="A24" s="123"/>
      <c r="B24" s="122" t="s">
        <v>21</v>
      </c>
      <c r="C24" s="122"/>
      <c r="D24" s="122"/>
      <c r="E24" s="88" t="s">
        <v>13</v>
      </c>
      <c r="F24" s="109">
        <v>1074.25</v>
      </c>
      <c r="G24" s="109"/>
      <c r="H24" s="112">
        <v>1080.21</v>
      </c>
      <c r="I24" s="112"/>
      <c r="J24" s="109">
        <v>1074.25</v>
      </c>
      <c r="K24" s="109"/>
      <c r="L24" s="109">
        <v>1074.25</v>
      </c>
      <c r="M24" s="109"/>
      <c r="N24" s="109">
        <v>1074.25</v>
      </c>
      <c r="O24" s="109"/>
    </row>
    <row r="25" spans="1:15">
      <c r="A25" s="88" t="s">
        <v>22</v>
      </c>
      <c r="B25" s="122" t="s">
        <v>23</v>
      </c>
      <c r="C25" s="122"/>
      <c r="D25" s="122"/>
      <c r="E25" s="88" t="s">
        <v>13</v>
      </c>
      <c r="F25" s="109">
        <v>1286.77</v>
      </c>
      <c r="G25" s="109"/>
      <c r="H25" s="112">
        <v>1252.45</v>
      </c>
      <c r="I25" s="112"/>
      <c r="J25" s="109">
        <v>1285.1500000000001</v>
      </c>
      <c r="K25" s="109"/>
      <c r="L25" s="109">
        <v>1284.6099999999999</v>
      </c>
      <c r="M25" s="109"/>
      <c r="N25" s="109">
        <v>1284.07</v>
      </c>
      <c r="O25" s="109"/>
    </row>
    <row r="26" spans="1:15" ht="31.5" customHeight="1">
      <c r="A26" s="88" t="s">
        <v>24</v>
      </c>
      <c r="B26" s="122" t="s">
        <v>25</v>
      </c>
      <c r="C26" s="122"/>
      <c r="D26" s="122"/>
      <c r="E26" s="88" t="s">
        <v>38</v>
      </c>
      <c r="F26" s="109">
        <v>38.880000000000003</v>
      </c>
      <c r="G26" s="109"/>
      <c r="H26" s="112">
        <v>38.86</v>
      </c>
      <c r="I26" s="112"/>
      <c r="J26" s="109">
        <v>38.85</v>
      </c>
      <c r="K26" s="109"/>
      <c r="L26" s="109">
        <v>38.840000000000003</v>
      </c>
      <c r="M26" s="109"/>
      <c r="N26" s="109">
        <v>38.83</v>
      </c>
      <c r="O26" s="109"/>
    </row>
    <row r="27" spans="1:15" ht="31.5" customHeight="1">
      <c r="A27" s="88" t="s">
        <v>26</v>
      </c>
      <c r="B27" s="122" t="s">
        <v>27</v>
      </c>
      <c r="C27" s="122"/>
      <c r="D27" s="122"/>
      <c r="E27" s="88" t="s">
        <v>13</v>
      </c>
      <c r="F27" s="109">
        <v>2022.83</v>
      </c>
      <c r="G27" s="109"/>
      <c r="H27" s="112">
        <v>1970.52</v>
      </c>
      <c r="I27" s="112"/>
      <c r="J27" s="109">
        <v>2022.83</v>
      </c>
      <c r="K27" s="109"/>
      <c r="L27" s="109">
        <v>2022.83</v>
      </c>
      <c r="M27" s="109"/>
      <c r="N27" s="109">
        <v>2022.83</v>
      </c>
      <c r="O27" s="109"/>
    </row>
    <row r="28" spans="1:15" ht="31.5" customHeight="1">
      <c r="A28" s="123"/>
      <c r="B28" s="122" t="s">
        <v>28</v>
      </c>
      <c r="C28" s="122"/>
      <c r="D28" s="122"/>
      <c r="E28" s="88" t="s">
        <v>13</v>
      </c>
      <c r="F28" s="109">
        <v>1588.33</v>
      </c>
      <c r="G28" s="109"/>
      <c r="H28" s="112">
        <v>1607.11</v>
      </c>
      <c r="I28" s="112"/>
      <c r="J28" s="109">
        <v>1588.33</v>
      </c>
      <c r="K28" s="109"/>
      <c r="L28" s="109">
        <v>1588.33</v>
      </c>
      <c r="M28" s="109"/>
      <c r="N28" s="109">
        <v>1588.33</v>
      </c>
      <c r="O28" s="109"/>
    </row>
    <row r="29" spans="1:15">
      <c r="A29" s="123"/>
      <c r="B29" s="122" t="s">
        <v>29</v>
      </c>
      <c r="C29" s="122"/>
      <c r="D29" s="122"/>
      <c r="E29" s="88" t="s">
        <v>13</v>
      </c>
      <c r="F29" s="109">
        <v>136.41</v>
      </c>
      <c r="G29" s="109"/>
      <c r="H29" s="112">
        <v>119.41</v>
      </c>
      <c r="I29" s="112"/>
      <c r="J29" s="109">
        <v>136.41</v>
      </c>
      <c r="K29" s="109"/>
      <c r="L29" s="109">
        <v>136.41</v>
      </c>
      <c r="M29" s="109"/>
      <c r="N29" s="109">
        <v>136.41</v>
      </c>
      <c r="O29" s="109"/>
    </row>
    <row r="30" spans="1:15">
      <c r="A30" s="123"/>
      <c r="B30" s="122" t="s">
        <v>30</v>
      </c>
      <c r="C30" s="122"/>
      <c r="D30" s="122"/>
      <c r="E30" s="88" t="s">
        <v>13</v>
      </c>
      <c r="F30" s="109">
        <v>298.08999999999997</v>
      </c>
      <c r="G30" s="109"/>
      <c r="H30" s="111">
        <v>244</v>
      </c>
      <c r="I30" s="111"/>
      <c r="J30" s="109">
        <v>298.08999999999997</v>
      </c>
      <c r="K30" s="109"/>
      <c r="L30" s="109">
        <v>298.08999999999997</v>
      </c>
      <c r="M30" s="109"/>
      <c r="N30" s="109">
        <v>298.08999999999997</v>
      </c>
      <c r="O30" s="109"/>
    </row>
    <row r="31" spans="1:15" ht="31.5" customHeight="1">
      <c r="A31" s="123"/>
      <c r="B31" s="122" t="s">
        <v>31</v>
      </c>
      <c r="C31" s="122"/>
      <c r="D31" s="122"/>
      <c r="E31" s="88" t="s">
        <v>13</v>
      </c>
      <c r="F31" s="109" t="s">
        <v>124</v>
      </c>
      <c r="G31" s="109"/>
      <c r="H31" s="112" t="s">
        <v>124</v>
      </c>
      <c r="I31" s="112"/>
      <c r="J31" s="109">
        <v>80.739999999999995</v>
      </c>
      <c r="K31" s="109"/>
      <c r="L31" s="109">
        <v>0.74</v>
      </c>
      <c r="M31" s="109"/>
      <c r="N31" s="109">
        <v>0.74</v>
      </c>
      <c r="O31" s="109"/>
    </row>
    <row r="32" spans="1:15" ht="26.25" customHeight="1">
      <c r="A32" s="107"/>
      <c r="B32" s="107"/>
      <c r="C32" s="107"/>
      <c r="D32" s="107"/>
      <c r="E32" s="107"/>
      <c r="F32" s="107"/>
      <c r="G32" s="107"/>
      <c r="H32" s="107"/>
      <c r="I32" s="107"/>
      <c r="J32" s="107"/>
      <c r="K32" s="107"/>
      <c r="L32" s="107"/>
      <c r="M32" s="107"/>
      <c r="N32" s="107"/>
      <c r="O32" s="107"/>
    </row>
    <row r="33" spans="1:15">
      <c r="A33" s="28"/>
      <c r="B33" s="129" t="s">
        <v>39</v>
      </c>
      <c r="C33" s="129"/>
      <c r="D33" s="129"/>
      <c r="E33" s="129"/>
      <c r="F33" s="129"/>
      <c r="G33" s="129"/>
      <c r="H33" s="129"/>
      <c r="I33" s="129"/>
      <c r="J33" s="129"/>
      <c r="K33" s="129"/>
      <c r="L33" s="129"/>
      <c r="M33" s="129"/>
      <c r="N33" s="129"/>
      <c r="O33" s="129"/>
    </row>
    <row r="34" spans="1:15">
      <c r="A34" s="127" t="s">
        <v>40</v>
      </c>
      <c r="B34" s="127"/>
      <c r="C34" s="127"/>
      <c r="D34" s="127"/>
      <c r="E34" s="127" t="s">
        <v>8</v>
      </c>
      <c r="F34" s="109" t="s">
        <v>166</v>
      </c>
      <c r="G34" s="109"/>
      <c r="H34" s="109"/>
      <c r="I34" s="109"/>
      <c r="J34" s="109"/>
      <c r="K34" s="109"/>
      <c r="L34" s="109"/>
      <c r="M34" s="109"/>
      <c r="N34" s="109"/>
      <c r="O34" s="109"/>
    </row>
    <row r="35" spans="1:15">
      <c r="A35" s="127"/>
      <c r="B35" s="127"/>
      <c r="C35" s="127"/>
      <c r="D35" s="127"/>
      <c r="E35" s="127"/>
      <c r="F35" s="109" t="s">
        <v>9</v>
      </c>
      <c r="G35" s="109"/>
      <c r="H35" s="109" t="s">
        <v>10</v>
      </c>
      <c r="I35" s="109"/>
      <c r="J35" s="109" t="s">
        <v>34</v>
      </c>
      <c r="K35" s="109"/>
      <c r="L35" s="109" t="s">
        <v>35</v>
      </c>
      <c r="M35" s="109"/>
      <c r="N35" s="109" t="s">
        <v>36</v>
      </c>
      <c r="O35" s="109"/>
    </row>
    <row r="36" spans="1:15" ht="49.5" customHeight="1">
      <c r="A36" s="127" t="s">
        <v>41</v>
      </c>
      <c r="B36" s="127"/>
      <c r="C36" s="127"/>
      <c r="D36" s="127"/>
      <c r="E36" s="91" t="s">
        <v>42</v>
      </c>
      <c r="F36" s="128" t="s">
        <v>194</v>
      </c>
      <c r="G36" s="128"/>
      <c r="H36" s="128" t="s">
        <v>268</v>
      </c>
      <c r="I36" s="128"/>
      <c r="J36" s="128" t="s">
        <v>195</v>
      </c>
      <c r="K36" s="128"/>
      <c r="L36" s="128" t="s">
        <v>196</v>
      </c>
      <c r="M36" s="128"/>
      <c r="N36" s="128" t="s">
        <v>197</v>
      </c>
      <c r="O36" s="128"/>
    </row>
    <row r="37" spans="1:15">
      <c r="A37" s="107"/>
      <c r="B37" s="107"/>
      <c r="C37" s="107"/>
      <c r="D37" s="107"/>
      <c r="E37" s="107"/>
      <c r="F37" s="107"/>
      <c r="G37" s="107"/>
      <c r="H37" s="107"/>
      <c r="I37" s="107"/>
      <c r="J37" s="107"/>
      <c r="K37" s="107"/>
      <c r="L37" s="107"/>
      <c r="M37" s="107"/>
      <c r="N37" s="107"/>
      <c r="O37" s="107"/>
    </row>
    <row r="38" spans="1:15">
      <c r="A38" s="28"/>
      <c r="B38" s="2"/>
      <c r="C38" s="28"/>
      <c r="D38" s="28"/>
      <c r="E38" s="28"/>
      <c r="F38" s="28"/>
      <c r="G38" s="28"/>
      <c r="H38" s="28"/>
      <c r="I38" s="28"/>
      <c r="J38" s="28"/>
      <c r="K38" s="28"/>
      <c r="L38" s="28"/>
      <c r="M38" s="28"/>
      <c r="N38" s="28"/>
      <c r="O38" s="28"/>
    </row>
    <row r="39" spans="1:15" ht="30.75" customHeight="1">
      <c r="A39" s="28"/>
      <c r="B39" s="124" t="s">
        <v>43</v>
      </c>
      <c r="C39" s="124"/>
      <c r="D39" s="124"/>
      <c r="E39" s="124"/>
      <c r="F39" s="124"/>
      <c r="G39" s="124"/>
      <c r="H39" s="124"/>
      <c r="I39" s="124"/>
      <c r="J39" s="124"/>
      <c r="K39" s="124"/>
      <c r="L39" s="124"/>
      <c r="M39" s="124"/>
      <c r="N39" s="124"/>
      <c r="O39" s="124"/>
    </row>
    <row r="40" spans="1:15" ht="14.25" customHeight="1">
      <c r="A40" s="112" t="s">
        <v>7</v>
      </c>
      <c r="B40" s="112" t="s">
        <v>32</v>
      </c>
      <c r="C40" s="112"/>
      <c r="D40" s="112"/>
      <c r="E40" s="112" t="s">
        <v>8</v>
      </c>
      <c r="F40" s="112" t="s">
        <v>166</v>
      </c>
      <c r="G40" s="112"/>
      <c r="H40" s="112"/>
      <c r="I40" s="112"/>
      <c r="J40" s="112"/>
      <c r="K40" s="112"/>
      <c r="L40" s="112"/>
      <c r="M40" s="112"/>
      <c r="N40" s="112"/>
      <c r="O40" s="112"/>
    </row>
    <row r="41" spans="1:15" ht="15.75" customHeight="1">
      <c r="A41" s="112"/>
      <c r="B41" s="112"/>
      <c r="C41" s="112"/>
      <c r="D41" s="112"/>
      <c r="E41" s="112"/>
      <c r="F41" s="112" t="s">
        <v>9</v>
      </c>
      <c r="G41" s="112"/>
      <c r="H41" s="112" t="s">
        <v>10</v>
      </c>
      <c r="I41" s="112"/>
      <c r="J41" s="112" t="s">
        <v>34</v>
      </c>
      <c r="K41" s="112"/>
      <c r="L41" s="112" t="s">
        <v>35</v>
      </c>
      <c r="M41" s="112"/>
      <c r="N41" s="112" t="s">
        <v>36</v>
      </c>
      <c r="O41" s="112"/>
    </row>
    <row r="42" spans="1:15" ht="18" customHeight="1">
      <c r="A42" s="112"/>
      <c r="B42" s="112"/>
      <c r="C42" s="112"/>
      <c r="D42" s="112"/>
      <c r="E42" s="112"/>
      <c r="F42" s="112" t="s">
        <v>37</v>
      </c>
      <c r="G42" s="112"/>
      <c r="H42" s="112" t="s">
        <v>37</v>
      </c>
      <c r="I42" s="112"/>
      <c r="J42" s="112" t="s">
        <v>37</v>
      </c>
      <c r="K42" s="112"/>
      <c r="L42" s="112" t="s">
        <v>37</v>
      </c>
      <c r="M42" s="112"/>
      <c r="N42" s="112" t="s">
        <v>37</v>
      </c>
      <c r="O42" s="112"/>
    </row>
    <row r="43" spans="1:15" ht="18.75" customHeight="1">
      <c r="A43" s="90" t="s">
        <v>11</v>
      </c>
      <c r="B43" s="112" t="s">
        <v>44</v>
      </c>
      <c r="C43" s="112"/>
      <c r="D43" s="112"/>
      <c r="E43" s="112"/>
      <c r="F43" s="112"/>
      <c r="G43" s="112"/>
      <c r="H43" s="112"/>
      <c r="I43" s="112"/>
      <c r="J43" s="112"/>
      <c r="K43" s="112"/>
      <c r="L43" s="112"/>
      <c r="M43" s="112"/>
      <c r="N43" s="112"/>
      <c r="O43" s="112"/>
    </row>
    <row r="44" spans="1:15" ht="170.25" customHeight="1">
      <c r="A44" s="6" t="s">
        <v>45</v>
      </c>
      <c r="B44" s="110" t="s">
        <v>47</v>
      </c>
      <c r="C44" s="110"/>
      <c r="D44" s="110"/>
      <c r="E44" s="90" t="s">
        <v>38</v>
      </c>
      <c r="F44" s="111">
        <v>0</v>
      </c>
      <c r="G44" s="111"/>
      <c r="H44" s="111">
        <v>0</v>
      </c>
      <c r="I44" s="111"/>
      <c r="J44" s="111">
        <v>0</v>
      </c>
      <c r="K44" s="111"/>
      <c r="L44" s="111">
        <v>0</v>
      </c>
      <c r="M44" s="111"/>
      <c r="N44" s="111">
        <v>0</v>
      </c>
      <c r="O44" s="111"/>
    </row>
    <row r="45" spans="1:15" ht="140.25" customHeight="1">
      <c r="A45" s="6" t="s">
        <v>46</v>
      </c>
      <c r="B45" s="110" t="s">
        <v>48</v>
      </c>
      <c r="C45" s="110"/>
      <c r="D45" s="110"/>
      <c r="E45" s="90" t="s">
        <v>38</v>
      </c>
      <c r="F45" s="111">
        <v>0</v>
      </c>
      <c r="G45" s="111"/>
      <c r="H45" s="111">
        <v>0</v>
      </c>
      <c r="I45" s="111"/>
      <c r="J45" s="111">
        <v>0</v>
      </c>
      <c r="K45" s="111"/>
      <c r="L45" s="111">
        <v>0</v>
      </c>
      <c r="M45" s="111"/>
      <c r="N45" s="111">
        <v>0</v>
      </c>
      <c r="O45" s="111"/>
    </row>
    <row r="46" spans="1:15">
      <c r="A46" s="90" t="s">
        <v>16</v>
      </c>
      <c r="B46" s="112" t="s">
        <v>49</v>
      </c>
      <c r="C46" s="112"/>
      <c r="D46" s="112"/>
      <c r="E46" s="112"/>
      <c r="F46" s="112"/>
      <c r="G46" s="112"/>
      <c r="H46" s="112"/>
      <c r="I46" s="112"/>
      <c r="J46" s="112"/>
      <c r="K46" s="112"/>
      <c r="L46" s="112"/>
      <c r="M46" s="112"/>
      <c r="N46" s="112"/>
      <c r="O46" s="112"/>
    </row>
    <row r="47" spans="1:15" ht="151.5" customHeight="1">
      <c r="A47" s="6" t="s">
        <v>50</v>
      </c>
      <c r="B47" s="110" t="s">
        <v>51</v>
      </c>
      <c r="C47" s="110"/>
      <c r="D47" s="110"/>
      <c r="E47" s="90" t="s">
        <v>52</v>
      </c>
      <c r="F47" s="111">
        <v>0</v>
      </c>
      <c r="G47" s="111"/>
      <c r="H47" s="111">
        <v>0</v>
      </c>
      <c r="I47" s="111"/>
      <c r="J47" s="111">
        <v>0</v>
      </c>
      <c r="K47" s="111"/>
      <c r="L47" s="111">
        <v>0</v>
      </c>
      <c r="M47" s="111"/>
      <c r="N47" s="111">
        <v>0</v>
      </c>
      <c r="O47" s="111"/>
    </row>
    <row r="48" spans="1:15" ht="15" customHeight="1">
      <c r="A48" s="5" t="s">
        <v>18</v>
      </c>
      <c r="B48" s="109" t="s">
        <v>56</v>
      </c>
      <c r="C48" s="109"/>
      <c r="D48" s="109"/>
      <c r="E48" s="109"/>
      <c r="F48" s="109"/>
      <c r="G48" s="109"/>
      <c r="H48" s="109"/>
      <c r="I48" s="109"/>
      <c r="J48" s="109"/>
      <c r="K48" s="109"/>
      <c r="L48" s="109"/>
      <c r="M48" s="109"/>
      <c r="N48" s="109"/>
      <c r="O48" s="109"/>
    </row>
    <row r="49" spans="1:15" ht="90.75" customHeight="1">
      <c r="A49" s="5" t="s">
        <v>53</v>
      </c>
      <c r="B49" s="130" t="s">
        <v>57</v>
      </c>
      <c r="C49" s="130"/>
      <c r="D49" s="130"/>
      <c r="E49" s="90" t="s">
        <v>38</v>
      </c>
      <c r="F49" s="112">
        <v>38.880000000000003</v>
      </c>
      <c r="G49" s="112"/>
      <c r="H49" s="112">
        <v>38.86</v>
      </c>
      <c r="I49" s="112"/>
      <c r="J49" s="112">
        <v>38.85</v>
      </c>
      <c r="K49" s="112"/>
      <c r="L49" s="112">
        <v>38.840000000000003</v>
      </c>
      <c r="M49" s="112"/>
      <c r="N49" s="112">
        <v>38.83</v>
      </c>
      <c r="O49" s="112"/>
    </row>
    <row r="50" spans="1:15" ht="113.25" customHeight="1">
      <c r="A50" s="5" t="s">
        <v>54</v>
      </c>
      <c r="B50" s="130" t="s">
        <v>58</v>
      </c>
      <c r="C50" s="130"/>
      <c r="D50" s="130"/>
      <c r="E50" s="90" t="s">
        <v>60</v>
      </c>
      <c r="F50" s="112">
        <v>0.96750000000000003</v>
      </c>
      <c r="G50" s="112"/>
      <c r="H50" s="112">
        <v>0.96750000000000003</v>
      </c>
      <c r="I50" s="112"/>
      <c r="J50" s="112">
        <v>0.96750000000000003</v>
      </c>
      <c r="K50" s="112"/>
      <c r="L50" s="112">
        <v>0.96750000000000003</v>
      </c>
      <c r="M50" s="112"/>
      <c r="N50" s="112">
        <v>0.96750000000000003</v>
      </c>
      <c r="O50" s="112"/>
    </row>
    <row r="51" spans="1:15" ht="120.75" customHeight="1">
      <c r="A51" s="5" t="s">
        <v>55</v>
      </c>
      <c r="B51" s="130" t="s">
        <v>59</v>
      </c>
      <c r="C51" s="130"/>
      <c r="D51" s="130"/>
      <c r="E51" s="90" t="s">
        <v>60</v>
      </c>
      <c r="F51" s="112" t="s">
        <v>124</v>
      </c>
      <c r="G51" s="112"/>
      <c r="H51" s="112" t="s">
        <v>124</v>
      </c>
      <c r="I51" s="112"/>
      <c r="J51" s="112" t="s">
        <v>124</v>
      </c>
      <c r="K51" s="112"/>
      <c r="L51" s="112" t="s">
        <v>124</v>
      </c>
      <c r="M51" s="112"/>
      <c r="N51" s="112" t="s">
        <v>124</v>
      </c>
      <c r="O51" s="112"/>
    </row>
    <row r="52" spans="1:15" ht="13.5" customHeight="1">
      <c r="A52" s="107"/>
      <c r="B52" s="107"/>
      <c r="C52" s="107"/>
      <c r="D52" s="107"/>
      <c r="E52" s="107"/>
      <c r="F52" s="107"/>
      <c r="G52" s="107"/>
      <c r="H52" s="107"/>
      <c r="I52" s="107"/>
      <c r="J52" s="107"/>
      <c r="K52" s="107"/>
      <c r="L52" s="107"/>
      <c r="M52" s="107"/>
      <c r="N52" s="107"/>
      <c r="O52" s="107"/>
    </row>
    <row r="53" spans="1:15" ht="11.25" customHeight="1">
      <c r="A53" s="3"/>
      <c r="B53" s="4"/>
      <c r="C53" s="4"/>
      <c r="D53" s="4"/>
      <c r="E53" s="20"/>
      <c r="F53" s="133"/>
      <c r="G53" s="133"/>
      <c r="H53" s="133"/>
      <c r="I53" s="133"/>
      <c r="J53" s="133"/>
      <c r="K53" s="133"/>
      <c r="L53" s="133"/>
      <c r="M53" s="133"/>
      <c r="N53" s="133"/>
      <c r="O53" s="133"/>
    </row>
    <row r="54" spans="1:15" ht="60.75" customHeight="1">
      <c r="A54" s="3"/>
      <c r="B54" s="131" t="s">
        <v>61</v>
      </c>
      <c r="C54" s="131"/>
      <c r="D54" s="131"/>
      <c r="E54" s="131"/>
      <c r="F54" s="131"/>
      <c r="G54" s="131"/>
      <c r="H54" s="131"/>
      <c r="I54" s="131"/>
      <c r="J54" s="131"/>
      <c r="K54" s="131"/>
      <c r="L54" s="131"/>
      <c r="M54" s="131"/>
      <c r="N54" s="131"/>
      <c r="O54" s="131"/>
    </row>
    <row r="55" spans="1:15" ht="15.75" customHeight="1">
      <c r="A55" s="132" t="s">
        <v>7</v>
      </c>
      <c r="B55" s="112" t="s">
        <v>62</v>
      </c>
      <c r="C55" s="112"/>
      <c r="D55" s="112"/>
      <c r="E55" s="112"/>
      <c r="F55" s="112" t="s">
        <v>168</v>
      </c>
      <c r="G55" s="112"/>
      <c r="H55" s="112"/>
      <c r="I55" s="112"/>
      <c r="J55" s="112"/>
      <c r="K55" s="112"/>
      <c r="L55" s="112"/>
      <c r="M55" s="112"/>
      <c r="N55" s="112"/>
      <c r="O55" s="112"/>
    </row>
    <row r="56" spans="1:15">
      <c r="A56" s="132"/>
      <c r="B56" s="112"/>
      <c r="C56" s="112"/>
      <c r="D56" s="112"/>
      <c r="E56" s="112"/>
      <c r="F56" s="112" t="s">
        <v>9</v>
      </c>
      <c r="G56" s="112"/>
      <c r="H56" s="112" t="s">
        <v>10</v>
      </c>
      <c r="I56" s="112"/>
      <c r="J56" s="112" t="s">
        <v>34</v>
      </c>
      <c r="K56" s="112"/>
      <c r="L56" s="112" t="s">
        <v>35</v>
      </c>
      <c r="M56" s="112"/>
      <c r="N56" s="112" t="s">
        <v>36</v>
      </c>
      <c r="O56" s="112"/>
    </row>
    <row r="57" spans="1:15" ht="113.25" customHeight="1">
      <c r="A57" s="132"/>
      <c r="B57" s="112"/>
      <c r="C57" s="112"/>
      <c r="D57" s="112"/>
      <c r="E57" s="112"/>
      <c r="F57" s="7" t="s">
        <v>63</v>
      </c>
      <c r="G57" s="7" t="s">
        <v>64</v>
      </c>
      <c r="H57" s="7" t="s">
        <v>63</v>
      </c>
      <c r="I57" s="7" t="s">
        <v>64</v>
      </c>
      <c r="J57" s="7" t="s">
        <v>63</v>
      </c>
      <c r="K57" s="7" t="s">
        <v>64</v>
      </c>
      <c r="L57" s="7" t="s">
        <v>63</v>
      </c>
      <c r="M57" s="7" t="s">
        <v>64</v>
      </c>
      <c r="N57" s="7" t="s">
        <v>63</v>
      </c>
      <c r="O57" s="7" t="s">
        <v>64</v>
      </c>
    </row>
    <row r="58" spans="1:15" ht="45" customHeight="1">
      <c r="A58" s="8" t="s">
        <v>11</v>
      </c>
      <c r="B58" s="135" t="s">
        <v>65</v>
      </c>
      <c r="C58" s="135"/>
      <c r="D58" s="135"/>
      <c r="E58" s="135"/>
      <c r="F58" s="8" t="s">
        <v>124</v>
      </c>
      <c r="G58" s="8" t="s">
        <v>124</v>
      </c>
      <c r="H58" s="8" t="s">
        <v>124</v>
      </c>
      <c r="I58" s="8" t="s">
        <v>124</v>
      </c>
      <c r="J58" s="8" t="s">
        <v>124</v>
      </c>
      <c r="K58" s="8" t="s">
        <v>124</v>
      </c>
      <c r="L58" s="8" t="s">
        <v>124</v>
      </c>
      <c r="M58" s="8" t="s">
        <v>124</v>
      </c>
      <c r="N58" s="8" t="s">
        <v>124</v>
      </c>
      <c r="O58" s="8" t="s">
        <v>124</v>
      </c>
    </row>
    <row r="59" spans="1:15" ht="31.5" customHeight="1">
      <c r="A59" s="8" t="s">
        <v>16</v>
      </c>
      <c r="B59" s="135" t="s">
        <v>66</v>
      </c>
      <c r="C59" s="135"/>
      <c r="D59" s="135"/>
      <c r="E59" s="135"/>
      <c r="F59" s="8" t="s">
        <v>124</v>
      </c>
      <c r="G59" s="8" t="s">
        <v>124</v>
      </c>
      <c r="H59" s="8" t="s">
        <v>124</v>
      </c>
      <c r="I59" s="8" t="s">
        <v>124</v>
      </c>
      <c r="J59" s="8" t="s">
        <v>124</v>
      </c>
      <c r="K59" s="8" t="s">
        <v>124</v>
      </c>
      <c r="L59" s="8" t="s">
        <v>124</v>
      </c>
      <c r="M59" s="8" t="s">
        <v>124</v>
      </c>
      <c r="N59" s="8" t="s">
        <v>124</v>
      </c>
      <c r="O59" s="8" t="s">
        <v>124</v>
      </c>
    </row>
    <row r="60" spans="1:15" ht="47.25" customHeight="1">
      <c r="A60" s="11" t="s">
        <v>18</v>
      </c>
      <c r="B60" s="108" t="s">
        <v>67</v>
      </c>
      <c r="C60" s="108"/>
      <c r="D60" s="108"/>
      <c r="E60" s="108"/>
      <c r="F60" s="92" t="s">
        <v>125</v>
      </c>
      <c r="G60" s="92">
        <v>1401.01</v>
      </c>
      <c r="H60" s="92" t="s">
        <v>125</v>
      </c>
      <c r="I60" s="92">
        <v>1450.2</v>
      </c>
      <c r="J60" s="91" t="s">
        <v>124</v>
      </c>
      <c r="K60" s="91" t="s">
        <v>124</v>
      </c>
      <c r="L60" s="91" t="s">
        <v>124</v>
      </c>
      <c r="M60" s="91" t="s">
        <v>124</v>
      </c>
      <c r="N60" s="91" t="s">
        <v>124</v>
      </c>
      <c r="O60" s="91" t="s">
        <v>124</v>
      </c>
    </row>
    <row r="61" spans="1:15" ht="96" customHeight="1">
      <c r="A61" s="49" t="s">
        <v>53</v>
      </c>
      <c r="B61" s="108" t="s">
        <v>127</v>
      </c>
      <c r="C61" s="108"/>
      <c r="D61" s="108"/>
      <c r="E61" s="108"/>
      <c r="F61" s="92" t="s">
        <v>131</v>
      </c>
      <c r="G61" s="92">
        <v>427.06900000000002</v>
      </c>
      <c r="H61" s="92" t="s">
        <v>124</v>
      </c>
      <c r="I61" s="92" t="s">
        <v>124</v>
      </c>
      <c r="J61" s="91" t="s">
        <v>124</v>
      </c>
      <c r="K61" s="91" t="s">
        <v>124</v>
      </c>
      <c r="L61" s="91" t="s">
        <v>124</v>
      </c>
      <c r="M61" s="91" t="s">
        <v>124</v>
      </c>
      <c r="N61" s="91" t="s">
        <v>124</v>
      </c>
      <c r="O61" s="91" t="s">
        <v>124</v>
      </c>
    </row>
    <row r="62" spans="1:15" ht="109.5" customHeight="1">
      <c r="A62" s="11" t="s">
        <v>54</v>
      </c>
      <c r="B62" s="108" t="s">
        <v>128</v>
      </c>
      <c r="C62" s="108"/>
      <c r="D62" s="108"/>
      <c r="E62" s="108"/>
      <c r="F62" s="92" t="s">
        <v>132</v>
      </c>
      <c r="G62" s="92">
        <v>340.54300000000001</v>
      </c>
      <c r="H62" s="92" t="s">
        <v>124</v>
      </c>
      <c r="I62" s="92" t="s">
        <v>124</v>
      </c>
      <c r="J62" s="91" t="s">
        <v>124</v>
      </c>
      <c r="K62" s="91" t="s">
        <v>124</v>
      </c>
      <c r="L62" s="91" t="s">
        <v>124</v>
      </c>
      <c r="M62" s="91" t="s">
        <v>124</v>
      </c>
      <c r="N62" s="91" t="s">
        <v>124</v>
      </c>
      <c r="O62" s="91" t="s">
        <v>124</v>
      </c>
    </row>
    <row r="63" spans="1:15" ht="96" customHeight="1">
      <c r="A63" s="11" t="s">
        <v>55</v>
      </c>
      <c r="B63" s="108" t="s">
        <v>129</v>
      </c>
      <c r="C63" s="108"/>
      <c r="D63" s="108"/>
      <c r="E63" s="108"/>
      <c r="F63" s="92" t="s">
        <v>133</v>
      </c>
      <c r="G63" s="92">
        <v>428.11</v>
      </c>
      <c r="H63" s="92" t="s">
        <v>124</v>
      </c>
      <c r="I63" s="92" t="s">
        <v>124</v>
      </c>
      <c r="J63" s="91" t="s">
        <v>124</v>
      </c>
      <c r="K63" s="91" t="s">
        <v>124</v>
      </c>
      <c r="L63" s="91" t="s">
        <v>124</v>
      </c>
      <c r="M63" s="91" t="s">
        <v>124</v>
      </c>
      <c r="N63" s="91" t="s">
        <v>124</v>
      </c>
      <c r="O63" s="91" t="s">
        <v>124</v>
      </c>
    </row>
    <row r="64" spans="1:15" ht="64.5" customHeight="1">
      <c r="A64" s="11" t="s">
        <v>126</v>
      </c>
      <c r="B64" s="108" t="s">
        <v>130</v>
      </c>
      <c r="C64" s="108"/>
      <c r="D64" s="108"/>
      <c r="E64" s="108"/>
      <c r="F64" s="92" t="s">
        <v>132</v>
      </c>
      <c r="G64" s="92">
        <v>205.28800000000001</v>
      </c>
      <c r="H64" s="92" t="s">
        <v>124</v>
      </c>
      <c r="I64" s="92" t="s">
        <v>124</v>
      </c>
      <c r="J64" s="91" t="s">
        <v>124</v>
      </c>
      <c r="K64" s="91" t="s">
        <v>124</v>
      </c>
      <c r="L64" s="91" t="s">
        <v>124</v>
      </c>
      <c r="M64" s="91" t="s">
        <v>124</v>
      </c>
      <c r="N64" s="91" t="s">
        <v>124</v>
      </c>
      <c r="O64" s="91" t="s">
        <v>124</v>
      </c>
    </row>
    <row r="65" spans="1:15" ht="93.75" customHeight="1">
      <c r="A65" s="11" t="s">
        <v>215</v>
      </c>
      <c r="B65" s="108" t="s">
        <v>221</v>
      </c>
      <c r="C65" s="108"/>
      <c r="D65" s="108"/>
      <c r="E65" s="108"/>
      <c r="F65" s="91" t="s">
        <v>124</v>
      </c>
      <c r="G65" s="91" t="s">
        <v>124</v>
      </c>
      <c r="H65" s="92" t="s">
        <v>218</v>
      </c>
      <c r="I65" s="92">
        <v>333.13</v>
      </c>
      <c r="J65" s="91" t="s">
        <v>124</v>
      </c>
      <c r="K65" s="91" t="s">
        <v>124</v>
      </c>
      <c r="L65" s="91" t="s">
        <v>124</v>
      </c>
      <c r="M65" s="91" t="s">
        <v>124</v>
      </c>
      <c r="N65" s="91" t="s">
        <v>124</v>
      </c>
      <c r="O65" s="91" t="s">
        <v>124</v>
      </c>
    </row>
    <row r="66" spans="1:15" ht="74.25" customHeight="1">
      <c r="A66" s="11" t="s">
        <v>216</v>
      </c>
      <c r="B66" s="108" t="s">
        <v>223</v>
      </c>
      <c r="C66" s="108"/>
      <c r="D66" s="108"/>
      <c r="E66" s="108"/>
      <c r="F66" s="91" t="s">
        <v>124</v>
      </c>
      <c r="G66" s="91" t="s">
        <v>124</v>
      </c>
      <c r="H66" s="92" t="s">
        <v>219</v>
      </c>
      <c r="I66" s="92">
        <v>266.24</v>
      </c>
      <c r="J66" s="91" t="s">
        <v>124</v>
      </c>
      <c r="K66" s="91" t="s">
        <v>124</v>
      </c>
      <c r="L66" s="91" t="s">
        <v>124</v>
      </c>
      <c r="M66" s="91" t="s">
        <v>124</v>
      </c>
      <c r="N66" s="91" t="s">
        <v>124</v>
      </c>
      <c r="O66" s="91" t="s">
        <v>124</v>
      </c>
    </row>
    <row r="67" spans="1:15" ht="65.25" customHeight="1">
      <c r="A67" s="11" t="s">
        <v>217</v>
      </c>
      <c r="B67" s="108" t="s">
        <v>222</v>
      </c>
      <c r="C67" s="108"/>
      <c r="D67" s="108"/>
      <c r="E67" s="108"/>
      <c r="F67" s="91" t="s">
        <v>124</v>
      </c>
      <c r="G67" s="91" t="s">
        <v>124</v>
      </c>
      <c r="H67" s="92" t="s">
        <v>220</v>
      </c>
      <c r="I67" s="92">
        <v>850.83</v>
      </c>
      <c r="J67" s="91" t="s">
        <v>124</v>
      </c>
      <c r="K67" s="91" t="s">
        <v>124</v>
      </c>
      <c r="L67" s="91" t="s">
        <v>124</v>
      </c>
      <c r="M67" s="91" t="s">
        <v>124</v>
      </c>
      <c r="N67" s="91" t="s">
        <v>124</v>
      </c>
      <c r="O67" s="91" t="s">
        <v>124</v>
      </c>
    </row>
    <row r="68" spans="1:15" ht="45" customHeight="1">
      <c r="A68" s="8" t="s">
        <v>22</v>
      </c>
      <c r="B68" s="135" t="s">
        <v>68</v>
      </c>
      <c r="C68" s="135"/>
      <c r="D68" s="135"/>
      <c r="E68" s="135"/>
      <c r="F68" s="91" t="s">
        <v>124</v>
      </c>
      <c r="G68" s="91" t="s">
        <v>124</v>
      </c>
      <c r="H68" s="92" t="s">
        <v>124</v>
      </c>
      <c r="I68" s="92" t="s">
        <v>124</v>
      </c>
      <c r="J68" s="91" t="s">
        <v>124</v>
      </c>
      <c r="K68" s="91" t="s">
        <v>124</v>
      </c>
      <c r="L68" s="91" t="s">
        <v>124</v>
      </c>
      <c r="M68" s="91" t="s">
        <v>124</v>
      </c>
      <c r="N68" s="91" t="s">
        <v>124</v>
      </c>
      <c r="O68" s="91" t="s">
        <v>124</v>
      </c>
    </row>
    <row r="69" spans="1:15" ht="32.25" customHeight="1">
      <c r="A69" s="8" t="s">
        <v>24</v>
      </c>
      <c r="B69" s="135" t="s">
        <v>69</v>
      </c>
      <c r="C69" s="135"/>
      <c r="D69" s="135"/>
      <c r="E69" s="135"/>
      <c r="F69" s="91" t="s">
        <v>124</v>
      </c>
      <c r="G69" s="91" t="s">
        <v>124</v>
      </c>
      <c r="H69" s="92" t="s">
        <v>124</v>
      </c>
      <c r="I69" s="92" t="s">
        <v>124</v>
      </c>
      <c r="J69" s="91" t="s">
        <v>124</v>
      </c>
      <c r="K69" s="91" t="s">
        <v>124</v>
      </c>
      <c r="L69" s="91" t="s">
        <v>124</v>
      </c>
      <c r="M69" s="91" t="s">
        <v>124</v>
      </c>
      <c r="N69" s="91" t="s">
        <v>124</v>
      </c>
      <c r="O69" s="91" t="s">
        <v>124</v>
      </c>
    </row>
    <row r="70" spans="1:15">
      <c r="A70" s="8" t="s">
        <v>26</v>
      </c>
      <c r="B70" s="135" t="s">
        <v>70</v>
      </c>
      <c r="C70" s="135"/>
      <c r="D70" s="135"/>
      <c r="E70" s="135"/>
      <c r="F70" s="136">
        <v>1401.01</v>
      </c>
      <c r="G70" s="136"/>
      <c r="H70" s="137">
        <v>1450.2</v>
      </c>
      <c r="I70" s="137"/>
      <c r="J70" s="137">
        <f>H70*1.04*0.99</f>
        <v>1493.1259200000002</v>
      </c>
      <c r="K70" s="137"/>
      <c r="L70" s="137">
        <f>J70*0.99*1.04</f>
        <v>1537.3224472320001</v>
      </c>
      <c r="M70" s="137"/>
      <c r="N70" s="137">
        <f>L70*0.99*1.04</f>
        <v>1582.8271916700671</v>
      </c>
      <c r="O70" s="137"/>
    </row>
    <row r="71" spans="1:15">
      <c r="A71" s="107"/>
      <c r="B71" s="107"/>
      <c r="C71" s="107"/>
      <c r="D71" s="107"/>
      <c r="E71" s="107"/>
      <c r="F71" s="107"/>
      <c r="G71" s="107"/>
      <c r="H71" s="107"/>
      <c r="I71" s="107"/>
      <c r="J71" s="107"/>
      <c r="K71" s="107"/>
      <c r="L71" s="107"/>
      <c r="M71" s="107"/>
      <c r="N71" s="107"/>
      <c r="O71" s="107"/>
    </row>
    <row r="72" spans="1:15">
      <c r="A72" s="19"/>
      <c r="B72" s="134"/>
      <c r="C72" s="134"/>
      <c r="D72" s="134"/>
      <c r="E72" s="134"/>
      <c r="F72" s="28"/>
      <c r="G72" s="28"/>
      <c r="H72" s="28"/>
      <c r="I72" s="28"/>
      <c r="J72" s="28"/>
      <c r="K72" s="28"/>
      <c r="L72" s="28"/>
      <c r="M72" s="28"/>
      <c r="N72" s="28"/>
      <c r="O72" s="28"/>
    </row>
    <row r="73" spans="1:15">
      <c r="A73" s="19"/>
      <c r="B73" s="129" t="s">
        <v>169</v>
      </c>
      <c r="C73" s="129"/>
      <c r="D73" s="129"/>
      <c r="E73" s="129"/>
      <c r="F73" s="129"/>
      <c r="G73" s="129"/>
      <c r="H73" s="129"/>
      <c r="I73" s="129"/>
      <c r="J73" s="129"/>
      <c r="K73" s="129"/>
      <c r="L73" s="129"/>
      <c r="M73" s="129"/>
      <c r="N73" s="129"/>
      <c r="O73" s="129"/>
    </row>
    <row r="74" spans="1:15" ht="113.25" customHeight="1">
      <c r="A74" s="91" t="s">
        <v>7</v>
      </c>
      <c r="B74" s="127" t="s">
        <v>71</v>
      </c>
      <c r="C74" s="127"/>
      <c r="D74" s="91" t="s">
        <v>8</v>
      </c>
      <c r="E74" s="7" t="s">
        <v>72</v>
      </c>
      <c r="F74" s="103" t="s">
        <v>73</v>
      </c>
      <c r="G74" s="103" t="s">
        <v>78</v>
      </c>
      <c r="H74" s="103" t="s">
        <v>74</v>
      </c>
      <c r="I74" s="103" t="s">
        <v>78</v>
      </c>
      <c r="J74" s="103" t="s">
        <v>75</v>
      </c>
      <c r="K74" s="103" t="s">
        <v>78</v>
      </c>
      <c r="L74" s="103" t="s">
        <v>76</v>
      </c>
      <c r="M74" s="103" t="s">
        <v>78</v>
      </c>
      <c r="N74" s="103" t="s">
        <v>77</v>
      </c>
      <c r="O74" s="103" t="s">
        <v>78</v>
      </c>
    </row>
    <row r="75" spans="1:15" ht="249.75" customHeight="1">
      <c r="A75" s="8" t="s">
        <v>11</v>
      </c>
      <c r="B75" s="135" t="s">
        <v>47</v>
      </c>
      <c r="C75" s="135"/>
      <c r="D75" s="8" t="s">
        <v>38</v>
      </c>
      <c r="E75" s="91" t="s">
        <v>124</v>
      </c>
      <c r="F75" s="91">
        <v>0</v>
      </c>
      <c r="G75" s="91" t="s">
        <v>124</v>
      </c>
      <c r="H75" s="91">
        <v>0</v>
      </c>
      <c r="I75" s="91" t="s">
        <v>124</v>
      </c>
      <c r="J75" s="91">
        <v>0</v>
      </c>
      <c r="K75" s="91" t="s">
        <v>124</v>
      </c>
      <c r="L75" s="91">
        <v>0</v>
      </c>
      <c r="M75" s="91" t="s">
        <v>124</v>
      </c>
      <c r="N75" s="91">
        <v>0</v>
      </c>
      <c r="O75" s="91" t="s">
        <v>124</v>
      </c>
    </row>
    <row r="76" spans="1:15" ht="218.25" customHeight="1">
      <c r="A76" s="8" t="s">
        <v>16</v>
      </c>
      <c r="B76" s="135" t="s">
        <v>48</v>
      </c>
      <c r="C76" s="135"/>
      <c r="D76" s="8" t="s">
        <v>38</v>
      </c>
      <c r="E76" s="91" t="s">
        <v>124</v>
      </c>
      <c r="F76" s="91">
        <v>0</v>
      </c>
      <c r="G76" s="91" t="s">
        <v>124</v>
      </c>
      <c r="H76" s="91">
        <v>0</v>
      </c>
      <c r="I76" s="91" t="s">
        <v>124</v>
      </c>
      <c r="J76" s="91">
        <v>0</v>
      </c>
      <c r="K76" s="91" t="s">
        <v>124</v>
      </c>
      <c r="L76" s="91">
        <v>0</v>
      </c>
      <c r="M76" s="91" t="s">
        <v>124</v>
      </c>
      <c r="N76" s="91">
        <v>0</v>
      </c>
      <c r="O76" s="91" t="s">
        <v>124</v>
      </c>
    </row>
    <row r="77" spans="1:15" ht="258.60000000000002" customHeight="1">
      <c r="A77" s="8" t="s">
        <v>18</v>
      </c>
      <c r="B77" s="135" t="s">
        <v>51</v>
      </c>
      <c r="C77" s="135"/>
      <c r="D77" s="8" t="s">
        <v>52</v>
      </c>
      <c r="E77" s="91" t="s">
        <v>124</v>
      </c>
      <c r="F77" s="91">
        <v>0</v>
      </c>
      <c r="G77" s="91" t="s">
        <v>124</v>
      </c>
      <c r="H77" s="91">
        <v>0</v>
      </c>
      <c r="I77" s="91" t="s">
        <v>124</v>
      </c>
      <c r="J77" s="91">
        <v>0</v>
      </c>
      <c r="K77" s="91" t="s">
        <v>124</v>
      </c>
      <c r="L77" s="91">
        <v>0</v>
      </c>
      <c r="M77" s="91" t="s">
        <v>124</v>
      </c>
      <c r="N77" s="91">
        <v>0</v>
      </c>
      <c r="O77" s="91" t="s">
        <v>124</v>
      </c>
    </row>
    <row r="78" spans="1:15" ht="139.5" customHeight="1">
      <c r="A78" s="8" t="s">
        <v>22</v>
      </c>
      <c r="B78" s="135" t="s">
        <v>57</v>
      </c>
      <c r="C78" s="135"/>
      <c r="D78" s="8" t="s">
        <v>38</v>
      </c>
      <c r="E78" s="91">
        <v>23.56</v>
      </c>
      <c r="F78" s="91">
        <v>38.880000000000003</v>
      </c>
      <c r="G78" s="91">
        <v>1.65</v>
      </c>
      <c r="H78" s="91">
        <v>38.86</v>
      </c>
      <c r="I78" s="91">
        <v>0.99</v>
      </c>
      <c r="J78" s="91">
        <v>38.85</v>
      </c>
      <c r="K78" s="91">
        <v>0.99</v>
      </c>
      <c r="L78" s="91">
        <v>38.840000000000003</v>
      </c>
      <c r="M78" s="91">
        <v>0.99</v>
      </c>
      <c r="N78" s="91">
        <v>38.83</v>
      </c>
      <c r="O78" s="91">
        <v>0.99</v>
      </c>
    </row>
    <row r="79" spans="1:15" ht="181.5" customHeight="1">
      <c r="A79" s="8" t="s">
        <v>24</v>
      </c>
      <c r="B79" s="135" t="s">
        <v>58</v>
      </c>
      <c r="C79" s="135"/>
      <c r="D79" s="8" t="s">
        <v>60</v>
      </c>
      <c r="E79" s="91">
        <v>0.97819999999999996</v>
      </c>
      <c r="F79" s="91">
        <v>0.97650000000000003</v>
      </c>
      <c r="G79" s="73">
        <f>F79/E79</f>
        <v>0.99826211408709886</v>
      </c>
      <c r="H79" s="91">
        <v>0.97650000000000003</v>
      </c>
      <c r="I79" s="91">
        <f>H79/F79</f>
        <v>1</v>
      </c>
      <c r="J79" s="91">
        <v>0.97650000000000003</v>
      </c>
      <c r="K79" s="91">
        <v>1</v>
      </c>
      <c r="L79" s="91">
        <v>0.97650000000000003</v>
      </c>
      <c r="M79" s="91">
        <v>1</v>
      </c>
      <c r="N79" s="91">
        <v>0.97650000000000003</v>
      </c>
      <c r="O79" s="91">
        <v>1</v>
      </c>
    </row>
    <row r="80" spans="1:15" ht="176.45" customHeight="1">
      <c r="A80" s="8" t="s">
        <v>26</v>
      </c>
      <c r="B80" s="135" t="s">
        <v>59</v>
      </c>
      <c r="C80" s="135"/>
      <c r="D80" s="8" t="s">
        <v>60</v>
      </c>
      <c r="E80" s="91" t="s">
        <v>124</v>
      </c>
      <c r="F80" s="91" t="s">
        <v>124</v>
      </c>
      <c r="G80" s="91" t="s">
        <v>124</v>
      </c>
      <c r="H80" s="91" t="s">
        <v>124</v>
      </c>
      <c r="I80" s="91" t="s">
        <v>124</v>
      </c>
      <c r="J80" s="91" t="s">
        <v>124</v>
      </c>
      <c r="K80" s="91" t="s">
        <v>124</v>
      </c>
      <c r="L80" s="91" t="s">
        <v>124</v>
      </c>
      <c r="M80" s="91" t="s">
        <v>124</v>
      </c>
      <c r="N80" s="91" t="s">
        <v>124</v>
      </c>
      <c r="O80" s="91" t="s">
        <v>124</v>
      </c>
    </row>
    <row r="81" spans="1:15" ht="90.75" customHeight="1">
      <c r="A81" s="8" t="s">
        <v>79</v>
      </c>
      <c r="B81" s="135" t="s">
        <v>80</v>
      </c>
      <c r="C81" s="135"/>
      <c r="D81" s="8" t="s">
        <v>81</v>
      </c>
      <c r="E81" s="91">
        <v>1714.2</v>
      </c>
      <c r="F81" s="34">
        <v>1401.01</v>
      </c>
      <c r="G81" s="91">
        <f>F81/E81</f>
        <v>0.81729669816824169</v>
      </c>
      <c r="H81" s="92">
        <v>1450.2</v>
      </c>
      <c r="I81" s="92">
        <f>H81/F81</f>
        <v>1.0351103846510732</v>
      </c>
      <c r="J81" s="91">
        <v>1495.17</v>
      </c>
      <c r="K81" s="91">
        <f>J81/H81</f>
        <v>1.0310095159288375</v>
      </c>
      <c r="L81" s="91">
        <v>1539.43</v>
      </c>
      <c r="M81" s="91">
        <f>L81/J81</f>
        <v>1.0296019850585552</v>
      </c>
      <c r="N81" s="91">
        <v>1585</v>
      </c>
      <c r="O81" s="91">
        <f>N81/L81</f>
        <v>1.0296018656255888</v>
      </c>
    </row>
    <row r="82" spans="1:15">
      <c r="A82" s="107"/>
      <c r="B82" s="107"/>
      <c r="C82" s="107"/>
      <c r="D82" s="107"/>
      <c r="E82" s="107"/>
      <c r="F82" s="107"/>
      <c r="G82" s="107"/>
      <c r="H82" s="107"/>
      <c r="I82" s="107"/>
      <c r="J82" s="107"/>
      <c r="K82" s="107"/>
      <c r="L82" s="107"/>
      <c r="M82" s="107"/>
      <c r="N82" s="107"/>
      <c r="O82" s="107"/>
    </row>
    <row r="83" spans="1:15" ht="11.25" customHeight="1">
      <c r="A83" s="9"/>
      <c r="B83" s="141"/>
      <c r="C83" s="141"/>
      <c r="D83" s="9"/>
      <c r="E83" s="9"/>
      <c r="F83" s="9"/>
      <c r="G83" s="9"/>
      <c r="H83" s="9"/>
      <c r="I83" s="9"/>
      <c r="J83" s="9"/>
      <c r="K83" s="9"/>
      <c r="L83" s="9"/>
      <c r="M83" s="9"/>
      <c r="N83" s="9"/>
      <c r="O83" s="9"/>
    </row>
    <row r="84" spans="1:15">
      <c r="B84" s="138" t="s">
        <v>82</v>
      </c>
      <c r="C84" s="138"/>
      <c r="D84" s="138"/>
      <c r="E84" s="138"/>
      <c r="F84" s="138"/>
      <c r="G84" s="138"/>
      <c r="H84" s="138"/>
      <c r="I84" s="138"/>
      <c r="J84" s="138"/>
      <c r="K84" s="138"/>
      <c r="L84" s="138"/>
      <c r="M84" s="138"/>
      <c r="N84" s="138"/>
      <c r="O84" s="138"/>
    </row>
    <row r="85" spans="1:15">
      <c r="B85" s="139"/>
      <c r="C85" s="139"/>
      <c r="D85" s="139"/>
      <c r="E85" s="139"/>
      <c r="F85" s="139"/>
      <c r="G85" s="139"/>
      <c r="H85" s="139"/>
      <c r="I85" s="139"/>
      <c r="J85" s="139"/>
      <c r="K85" s="139"/>
      <c r="L85" s="139"/>
      <c r="M85" s="139"/>
      <c r="N85" s="139"/>
      <c r="O85" s="139"/>
    </row>
    <row r="86" spans="1:15">
      <c r="B86" s="138" t="s">
        <v>83</v>
      </c>
      <c r="C86" s="138"/>
      <c r="D86" s="138"/>
      <c r="E86" s="138"/>
      <c r="F86" s="138"/>
      <c r="G86" s="138"/>
      <c r="H86" s="138"/>
      <c r="I86" s="138"/>
      <c r="J86" s="138"/>
      <c r="K86" s="138"/>
      <c r="L86" s="138"/>
      <c r="M86" s="138"/>
      <c r="N86" s="138"/>
      <c r="O86" s="138"/>
    </row>
    <row r="87" spans="1:15" ht="18.75" customHeight="1">
      <c r="A87" s="127" t="s">
        <v>7</v>
      </c>
      <c r="B87" s="136" t="s">
        <v>32</v>
      </c>
      <c r="C87" s="136"/>
      <c r="D87" s="136"/>
      <c r="E87" s="136"/>
      <c r="F87" s="136"/>
      <c r="G87" s="136"/>
      <c r="H87" s="136"/>
      <c r="I87" s="127" t="s">
        <v>8</v>
      </c>
      <c r="J87" s="127"/>
      <c r="K87" s="136" t="s">
        <v>84</v>
      </c>
      <c r="L87" s="136"/>
      <c r="M87" s="136"/>
      <c r="N87" s="136"/>
      <c r="O87" s="136"/>
    </row>
    <row r="88" spans="1:15" ht="18.75" customHeight="1">
      <c r="A88" s="127"/>
      <c r="B88" s="136"/>
      <c r="C88" s="136"/>
      <c r="D88" s="136"/>
      <c r="E88" s="136"/>
      <c r="F88" s="136"/>
      <c r="G88" s="136"/>
      <c r="H88" s="136"/>
      <c r="I88" s="127"/>
      <c r="J88" s="127"/>
      <c r="K88" s="140" t="s">
        <v>213</v>
      </c>
      <c r="L88" s="140"/>
      <c r="M88" s="140"/>
      <c r="N88" s="140"/>
      <c r="O88" s="140"/>
    </row>
    <row r="89" spans="1:15">
      <c r="A89" s="8" t="s">
        <v>11</v>
      </c>
      <c r="B89" s="142" t="s">
        <v>12</v>
      </c>
      <c r="C89" s="142"/>
      <c r="D89" s="142"/>
      <c r="E89" s="142"/>
      <c r="F89" s="142"/>
      <c r="G89" s="142"/>
      <c r="H89" s="142"/>
      <c r="I89" s="143" t="s">
        <v>13</v>
      </c>
      <c r="J89" s="143"/>
      <c r="K89" s="144">
        <v>2540.02</v>
      </c>
      <c r="L89" s="144"/>
      <c r="M89" s="144"/>
      <c r="N89" s="144"/>
      <c r="O89" s="144"/>
    </row>
    <row r="90" spans="1:15" ht="18.75" customHeight="1">
      <c r="A90" s="8"/>
      <c r="B90" s="142" t="s">
        <v>14</v>
      </c>
      <c r="C90" s="142"/>
      <c r="D90" s="142"/>
      <c r="E90" s="142"/>
      <c r="F90" s="142"/>
      <c r="G90" s="142"/>
      <c r="H90" s="142"/>
      <c r="I90" s="143" t="s">
        <v>13</v>
      </c>
      <c r="J90" s="143"/>
      <c r="K90" s="144">
        <v>1434.9</v>
      </c>
      <c r="L90" s="144"/>
      <c r="M90" s="144"/>
      <c r="N90" s="144"/>
      <c r="O90" s="144"/>
    </row>
    <row r="91" spans="1:15" ht="18.75" customHeight="1">
      <c r="A91" s="8"/>
      <c r="B91" s="142" t="s">
        <v>15</v>
      </c>
      <c r="C91" s="142"/>
      <c r="D91" s="142"/>
      <c r="E91" s="142"/>
      <c r="F91" s="142"/>
      <c r="G91" s="142"/>
      <c r="H91" s="142"/>
      <c r="I91" s="143" t="s">
        <v>13</v>
      </c>
      <c r="J91" s="143"/>
      <c r="K91" s="144">
        <v>1105.1199999999999</v>
      </c>
      <c r="L91" s="144"/>
      <c r="M91" s="144"/>
      <c r="N91" s="144"/>
      <c r="O91" s="144"/>
    </row>
    <row r="92" spans="1:15" ht="21" customHeight="1">
      <c r="A92" s="8" t="s">
        <v>16</v>
      </c>
      <c r="B92" s="142" t="s">
        <v>17</v>
      </c>
      <c r="C92" s="142"/>
      <c r="D92" s="142"/>
      <c r="E92" s="142"/>
      <c r="F92" s="142"/>
      <c r="G92" s="142"/>
      <c r="H92" s="142"/>
      <c r="I92" s="143" t="s">
        <v>13</v>
      </c>
      <c r="J92" s="143"/>
      <c r="K92" s="144" t="s">
        <v>124</v>
      </c>
      <c r="L92" s="144"/>
      <c r="M92" s="144"/>
      <c r="N92" s="144"/>
      <c r="O92" s="144"/>
    </row>
    <row r="93" spans="1:15" ht="21" customHeight="1">
      <c r="A93" s="8" t="s">
        <v>18</v>
      </c>
      <c r="B93" s="142" t="s">
        <v>19</v>
      </c>
      <c r="C93" s="142"/>
      <c r="D93" s="142"/>
      <c r="E93" s="142"/>
      <c r="F93" s="142"/>
      <c r="G93" s="142"/>
      <c r="H93" s="142"/>
      <c r="I93" s="143" t="s">
        <v>13</v>
      </c>
      <c r="J93" s="143"/>
      <c r="K93" s="144">
        <v>2540.02</v>
      </c>
      <c r="L93" s="144"/>
      <c r="M93" s="144"/>
      <c r="N93" s="144"/>
      <c r="O93" s="144"/>
    </row>
    <row r="94" spans="1:15" ht="18" customHeight="1">
      <c r="A94" s="8"/>
      <c r="B94" s="142" t="s">
        <v>20</v>
      </c>
      <c r="C94" s="142"/>
      <c r="D94" s="142"/>
      <c r="E94" s="142"/>
      <c r="F94" s="142"/>
      <c r="G94" s="142"/>
      <c r="H94" s="142"/>
      <c r="I94" s="143" t="s">
        <v>13</v>
      </c>
      <c r="J94" s="143"/>
      <c r="K94" s="144">
        <v>1434.9</v>
      </c>
      <c r="L94" s="144"/>
      <c r="M94" s="144"/>
      <c r="N94" s="144"/>
      <c r="O94" s="144"/>
    </row>
    <row r="95" spans="1:15" ht="18" customHeight="1">
      <c r="A95" s="8"/>
      <c r="B95" s="142" t="s">
        <v>21</v>
      </c>
      <c r="C95" s="142"/>
      <c r="D95" s="142"/>
      <c r="E95" s="142"/>
      <c r="F95" s="142"/>
      <c r="G95" s="142"/>
      <c r="H95" s="142"/>
      <c r="I95" s="143" t="s">
        <v>13</v>
      </c>
      <c r="J95" s="143"/>
      <c r="K95" s="144">
        <v>1105.1199999999999</v>
      </c>
      <c r="L95" s="144"/>
      <c r="M95" s="144"/>
      <c r="N95" s="144"/>
      <c r="O95" s="144"/>
    </row>
    <row r="96" spans="1:15" ht="21" customHeight="1">
      <c r="A96" s="8" t="s">
        <v>22</v>
      </c>
      <c r="B96" s="142" t="s">
        <v>23</v>
      </c>
      <c r="C96" s="142"/>
      <c r="D96" s="142"/>
      <c r="E96" s="142"/>
      <c r="F96" s="142"/>
      <c r="G96" s="142"/>
      <c r="H96" s="142"/>
      <c r="I96" s="143" t="s">
        <v>13</v>
      </c>
      <c r="J96" s="143"/>
      <c r="K96" s="144">
        <v>598.42999999999995</v>
      </c>
      <c r="L96" s="144"/>
      <c r="M96" s="144"/>
      <c r="N96" s="144"/>
      <c r="O96" s="144"/>
    </row>
    <row r="97" spans="1:15" ht="21" customHeight="1">
      <c r="A97" s="8" t="s">
        <v>24</v>
      </c>
      <c r="B97" s="142" t="s">
        <v>25</v>
      </c>
      <c r="C97" s="142"/>
      <c r="D97" s="142"/>
      <c r="E97" s="142"/>
      <c r="F97" s="142"/>
      <c r="G97" s="142"/>
      <c r="H97" s="142"/>
      <c r="I97" s="143" t="s">
        <v>38</v>
      </c>
      <c r="J97" s="143"/>
      <c r="K97" s="144">
        <v>23.56</v>
      </c>
      <c r="L97" s="144"/>
      <c r="M97" s="144"/>
      <c r="N97" s="144"/>
      <c r="O97" s="144"/>
    </row>
    <row r="98" spans="1:15" ht="21" customHeight="1">
      <c r="A98" s="8" t="s">
        <v>26</v>
      </c>
      <c r="B98" s="142" t="s">
        <v>27</v>
      </c>
      <c r="C98" s="142"/>
      <c r="D98" s="142"/>
      <c r="E98" s="142"/>
      <c r="F98" s="142"/>
      <c r="G98" s="142"/>
      <c r="H98" s="142"/>
      <c r="I98" s="143" t="s">
        <v>13</v>
      </c>
      <c r="J98" s="143"/>
      <c r="K98" s="144">
        <v>1941.59</v>
      </c>
      <c r="L98" s="144"/>
      <c r="M98" s="144"/>
      <c r="N98" s="144"/>
      <c r="O98" s="144"/>
    </row>
    <row r="99" spans="1:15" ht="18.75" customHeight="1">
      <c r="A99" s="8"/>
      <c r="B99" s="142" t="s">
        <v>28</v>
      </c>
      <c r="C99" s="142"/>
      <c r="D99" s="142"/>
      <c r="E99" s="142"/>
      <c r="F99" s="142"/>
      <c r="G99" s="142"/>
      <c r="H99" s="142"/>
      <c r="I99" s="143" t="s">
        <v>13</v>
      </c>
      <c r="J99" s="143"/>
      <c r="K99" s="144">
        <v>1583.51</v>
      </c>
      <c r="L99" s="144"/>
      <c r="M99" s="144"/>
      <c r="N99" s="144"/>
      <c r="O99" s="144"/>
    </row>
    <row r="100" spans="1:15" ht="18.75" customHeight="1">
      <c r="A100" s="8"/>
      <c r="B100" s="142" t="s">
        <v>29</v>
      </c>
      <c r="C100" s="142"/>
      <c r="D100" s="142"/>
      <c r="E100" s="142"/>
      <c r="F100" s="142"/>
      <c r="G100" s="142"/>
      <c r="H100" s="142"/>
      <c r="I100" s="143" t="s">
        <v>13</v>
      </c>
      <c r="J100" s="143"/>
      <c r="K100" s="144">
        <v>117.66</v>
      </c>
      <c r="L100" s="144"/>
      <c r="M100" s="144"/>
      <c r="N100" s="144"/>
      <c r="O100" s="144"/>
    </row>
    <row r="101" spans="1:15" ht="18.75" customHeight="1">
      <c r="A101" s="8"/>
      <c r="B101" s="142" t="s">
        <v>30</v>
      </c>
      <c r="C101" s="142"/>
      <c r="D101" s="142"/>
      <c r="E101" s="142"/>
      <c r="F101" s="142"/>
      <c r="G101" s="142"/>
      <c r="H101" s="142"/>
      <c r="I101" s="143" t="s">
        <v>13</v>
      </c>
      <c r="J101" s="143"/>
      <c r="K101" s="144">
        <v>240.42</v>
      </c>
      <c r="L101" s="144"/>
      <c r="M101" s="144"/>
      <c r="N101" s="144"/>
      <c r="O101" s="144"/>
    </row>
    <row r="102" spans="1:15" ht="18.75" customHeight="1">
      <c r="A102" s="8"/>
      <c r="B102" s="142" t="s">
        <v>31</v>
      </c>
      <c r="C102" s="142"/>
      <c r="D102" s="142"/>
      <c r="E102" s="142"/>
      <c r="F102" s="142"/>
      <c r="G102" s="142"/>
      <c r="H102" s="142"/>
      <c r="I102" s="143" t="s">
        <v>13</v>
      </c>
      <c r="J102" s="143"/>
      <c r="K102" s="144" t="s">
        <v>124</v>
      </c>
      <c r="L102" s="144"/>
      <c r="M102" s="144"/>
      <c r="N102" s="144"/>
      <c r="O102" s="144"/>
    </row>
    <row r="103" spans="1:15">
      <c r="A103" s="107"/>
      <c r="B103" s="107"/>
      <c r="C103" s="107"/>
      <c r="D103" s="107"/>
      <c r="E103" s="107"/>
      <c r="F103" s="107"/>
      <c r="G103" s="107"/>
      <c r="H103" s="107"/>
      <c r="I103" s="107"/>
      <c r="J103" s="107"/>
      <c r="K103" s="107"/>
      <c r="L103" s="107"/>
      <c r="M103" s="107"/>
      <c r="N103" s="107"/>
      <c r="O103" s="107"/>
    </row>
    <row r="105" spans="1:15" ht="31.5" customHeight="1">
      <c r="B105" s="145" t="s">
        <v>255</v>
      </c>
      <c r="C105" s="145"/>
      <c r="D105" s="145"/>
      <c r="E105" s="145"/>
      <c r="F105" s="145"/>
      <c r="G105" s="145"/>
      <c r="H105" s="145"/>
      <c r="I105" s="145"/>
      <c r="J105" s="145"/>
      <c r="K105" s="145"/>
      <c r="L105" s="145"/>
      <c r="M105" s="145"/>
      <c r="N105" s="145"/>
      <c r="O105" s="145"/>
    </row>
  </sheetData>
  <mergeCells count="288">
    <mergeCell ref="B105:O105"/>
    <mergeCell ref="B101:H101"/>
    <mergeCell ref="I101:J101"/>
    <mergeCell ref="K101:O101"/>
    <mergeCell ref="B102:H102"/>
    <mergeCell ref="I102:J102"/>
    <mergeCell ref="K102:O102"/>
    <mergeCell ref="B99:H99"/>
    <mergeCell ref="I99:J99"/>
    <mergeCell ref="K99:O99"/>
    <mergeCell ref="B100:H100"/>
    <mergeCell ref="I100:J100"/>
    <mergeCell ref="K100:O100"/>
    <mergeCell ref="I98:J98"/>
    <mergeCell ref="K98:O98"/>
    <mergeCell ref="B95:H95"/>
    <mergeCell ref="I95:J95"/>
    <mergeCell ref="K95:O95"/>
    <mergeCell ref="B96:H96"/>
    <mergeCell ref="I96:J96"/>
    <mergeCell ref="K96:O96"/>
    <mergeCell ref="B93:H93"/>
    <mergeCell ref="I93:J93"/>
    <mergeCell ref="K93:O93"/>
    <mergeCell ref="B94:H94"/>
    <mergeCell ref="I94:J94"/>
    <mergeCell ref="K94:O94"/>
    <mergeCell ref="B97:H97"/>
    <mergeCell ref="I97:J97"/>
    <mergeCell ref="K97:O97"/>
    <mergeCell ref="B98:H98"/>
    <mergeCell ref="B91:H91"/>
    <mergeCell ref="I91:J91"/>
    <mergeCell ref="K91:O91"/>
    <mergeCell ref="B92:H92"/>
    <mergeCell ref="I92:J92"/>
    <mergeCell ref="K92:O92"/>
    <mergeCell ref="B89:H89"/>
    <mergeCell ref="I89:J89"/>
    <mergeCell ref="K89:O89"/>
    <mergeCell ref="B90:H90"/>
    <mergeCell ref="I90:J90"/>
    <mergeCell ref="K90:O90"/>
    <mergeCell ref="B84:O84"/>
    <mergeCell ref="B85:O85"/>
    <mergeCell ref="B86:O86"/>
    <mergeCell ref="A87:A88"/>
    <mergeCell ref="B87:H88"/>
    <mergeCell ref="I87:J88"/>
    <mergeCell ref="K87:O87"/>
    <mergeCell ref="K88:O88"/>
    <mergeCell ref="B77:C77"/>
    <mergeCell ref="B78:C78"/>
    <mergeCell ref="B79:C79"/>
    <mergeCell ref="B80:C80"/>
    <mergeCell ref="B81:C81"/>
    <mergeCell ref="B83:C83"/>
    <mergeCell ref="B72:E72"/>
    <mergeCell ref="B73:O73"/>
    <mergeCell ref="B74:C74"/>
    <mergeCell ref="B75:C75"/>
    <mergeCell ref="B76:C76"/>
    <mergeCell ref="B58:E58"/>
    <mergeCell ref="B59:E59"/>
    <mergeCell ref="B60:E60"/>
    <mergeCell ref="B68:E68"/>
    <mergeCell ref="B69:E69"/>
    <mergeCell ref="B70:E70"/>
    <mergeCell ref="B61:E61"/>
    <mergeCell ref="B62:E62"/>
    <mergeCell ref="B63:E63"/>
    <mergeCell ref="B64:E64"/>
    <mergeCell ref="F70:G70"/>
    <mergeCell ref="H70:I70"/>
    <mergeCell ref="J70:K70"/>
    <mergeCell ref="L70:M70"/>
    <mergeCell ref="N70:O70"/>
    <mergeCell ref="B51:D51"/>
    <mergeCell ref="F51:G51"/>
    <mergeCell ref="H51:I51"/>
    <mergeCell ref="J51:K51"/>
    <mergeCell ref="L51:M51"/>
    <mergeCell ref="N51:O51"/>
    <mergeCell ref="B54:O54"/>
    <mergeCell ref="A55:A57"/>
    <mergeCell ref="B55:E57"/>
    <mergeCell ref="F55:O55"/>
    <mergeCell ref="F56:G56"/>
    <mergeCell ref="H56:I56"/>
    <mergeCell ref="J56:K56"/>
    <mergeCell ref="L56:M56"/>
    <mergeCell ref="N56:O56"/>
    <mergeCell ref="N53:O53"/>
    <mergeCell ref="L53:M53"/>
    <mergeCell ref="J53:K53"/>
    <mergeCell ref="H53:I53"/>
    <mergeCell ref="F53:G53"/>
    <mergeCell ref="B50:D50"/>
    <mergeCell ref="F50:G50"/>
    <mergeCell ref="H50:I50"/>
    <mergeCell ref="J50:K50"/>
    <mergeCell ref="L50:M50"/>
    <mergeCell ref="N50:O50"/>
    <mergeCell ref="B48:O48"/>
    <mergeCell ref="B49:D49"/>
    <mergeCell ref="F49:G49"/>
    <mergeCell ref="H49:I49"/>
    <mergeCell ref="J49:K49"/>
    <mergeCell ref="L49:M49"/>
    <mergeCell ref="N49:O49"/>
    <mergeCell ref="B43:O43"/>
    <mergeCell ref="B46:O46"/>
    <mergeCell ref="B47:D47"/>
    <mergeCell ref="F47:G47"/>
    <mergeCell ref="H47:I47"/>
    <mergeCell ref="J47:K47"/>
    <mergeCell ref="L47:M47"/>
    <mergeCell ref="N47:O47"/>
    <mergeCell ref="B45:D45"/>
    <mergeCell ref="F45:G45"/>
    <mergeCell ref="H45:I45"/>
    <mergeCell ref="J45:K45"/>
    <mergeCell ref="L45:M45"/>
    <mergeCell ref="N45:O45"/>
    <mergeCell ref="N31:O31"/>
    <mergeCell ref="A28:A31"/>
    <mergeCell ref="B29:D29"/>
    <mergeCell ref="B39:O39"/>
    <mergeCell ref="A40:A42"/>
    <mergeCell ref="B40:D42"/>
    <mergeCell ref="E40:E42"/>
    <mergeCell ref="F40:O40"/>
    <mergeCell ref="F41:G41"/>
    <mergeCell ref="H41:I41"/>
    <mergeCell ref="J41:K41"/>
    <mergeCell ref="L41:M41"/>
    <mergeCell ref="N41:O41"/>
    <mergeCell ref="A36:D36"/>
    <mergeCell ref="F36:G36"/>
    <mergeCell ref="H36:I36"/>
    <mergeCell ref="J36:K36"/>
    <mergeCell ref="L36:M36"/>
    <mergeCell ref="N36:O36"/>
    <mergeCell ref="B33:O33"/>
    <mergeCell ref="A34:D35"/>
    <mergeCell ref="E34:E35"/>
    <mergeCell ref="F34:O34"/>
    <mergeCell ref="F35:G35"/>
    <mergeCell ref="L27:M27"/>
    <mergeCell ref="F29:G29"/>
    <mergeCell ref="H29:I29"/>
    <mergeCell ref="J29:K29"/>
    <mergeCell ref="B31:D31"/>
    <mergeCell ref="F31:G31"/>
    <mergeCell ref="H31:I31"/>
    <mergeCell ref="J31:K31"/>
    <mergeCell ref="L31:M31"/>
    <mergeCell ref="L29:M29"/>
    <mergeCell ref="N29:O29"/>
    <mergeCell ref="B30:D30"/>
    <mergeCell ref="F30:G30"/>
    <mergeCell ref="H30:I30"/>
    <mergeCell ref="J30:K30"/>
    <mergeCell ref="L30:M30"/>
    <mergeCell ref="N30:O30"/>
    <mergeCell ref="B26:D26"/>
    <mergeCell ref="F26:G26"/>
    <mergeCell ref="H26:I26"/>
    <mergeCell ref="J26:K26"/>
    <mergeCell ref="L26:M26"/>
    <mergeCell ref="N26:O26"/>
    <mergeCell ref="N27:O27"/>
    <mergeCell ref="B28:D28"/>
    <mergeCell ref="F28:G28"/>
    <mergeCell ref="H28:I28"/>
    <mergeCell ref="J28:K28"/>
    <mergeCell ref="L28:M28"/>
    <mergeCell ref="N28:O28"/>
    <mergeCell ref="B27:D27"/>
    <mergeCell ref="F27:G27"/>
    <mergeCell ref="H27:I27"/>
    <mergeCell ref="J27:K27"/>
    <mergeCell ref="L24:M24"/>
    <mergeCell ref="N24:O24"/>
    <mergeCell ref="B25:D25"/>
    <mergeCell ref="F25:G25"/>
    <mergeCell ref="H25:I25"/>
    <mergeCell ref="J25:K25"/>
    <mergeCell ref="L25:M25"/>
    <mergeCell ref="N25:O25"/>
    <mergeCell ref="B24:D24"/>
    <mergeCell ref="F24:G24"/>
    <mergeCell ref="H24:I24"/>
    <mergeCell ref="J24:K24"/>
    <mergeCell ref="N22:O22"/>
    <mergeCell ref="B23:D23"/>
    <mergeCell ref="F23:G23"/>
    <mergeCell ref="H23:I23"/>
    <mergeCell ref="J23:K23"/>
    <mergeCell ref="L23:M23"/>
    <mergeCell ref="N23:O23"/>
    <mergeCell ref="B22:D22"/>
    <mergeCell ref="F22:G22"/>
    <mergeCell ref="H22:I22"/>
    <mergeCell ref="J22:K22"/>
    <mergeCell ref="L22:M22"/>
    <mergeCell ref="A23:A24"/>
    <mergeCell ref="N20:O20"/>
    <mergeCell ref="B21:D21"/>
    <mergeCell ref="F21:G21"/>
    <mergeCell ref="H21:I21"/>
    <mergeCell ref="J21:K21"/>
    <mergeCell ref="L21:M21"/>
    <mergeCell ref="N21:O21"/>
    <mergeCell ref="N18:O18"/>
    <mergeCell ref="B19:D19"/>
    <mergeCell ref="F19:G19"/>
    <mergeCell ref="H19:I19"/>
    <mergeCell ref="J19:K19"/>
    <mergeCell ref="L19:M19"/>
    <mergeCell ref="N19:O19"/>
    <mergeCell ref="B18:D18"/>
    <mergeCell ref="F18:G18"/>
    <mergeCell ref="H18:I18"/>
    <mergeCell ref="J18:K18"/>
    <mergeCell ref="L18:M18"/>
    <mergeCell ref="B20:D20"/>
    <mergeCell ref="F20:G20"/>
    <mergeCell ref="H20:I20"/>
    <mergeCell ref="J20:K20"/>
    <mergeCell ref="L20:M20"/>
    <mergeCell ref="A19:A20"/>
    <mergeCell ref="A10:D10"/>
    <mergeCell ref="E10:O10"/>
    <mergeCell ref="B12:O12"/>
    <mergeCell ref="A14:A16"/>
    <mergeCell ref="B14:D16"/>
    <mergeCell ref="E14:E16"/>
    <mergeCell ref="F14:O14"/>
    <mergeCell ref="F15:G15"/>
    <mergeCell ref="B17:D17"/>
    <mergeCell ref="F17:G17"/>
    <mergeCell ref="H17:I17"/>
    <mergeCell ref="J17:K17"/>
    <mergeCell ref="L17:M17"/>
    <mergeCell ref="N17:O17"/>
    <mergeCell ref="H15:I15"/>
    <mergeCell ref="J15:K15"/>
    <mergeCell ref="L15:M15"/>
    <mergeCell ref="N15:O15"/>
    <mergeCell ref="F16:G16"/>
    <mergeCell ref="H16:I16"/>
    <mergeCell ref="J16:K16"/>
    <mergeCell ref="L16:M16"/>
    <mergeCell ref="N16:O16"/>
    <mergeCell ref="I1:O1"/>
    <mergeCell ref="A3:O3"/>
    <mergeCell ref="B5:O5"/>
    <mergeCell ref="A7:D7"/>
    <mergeCell ref="E7:O7"/>
    <mergeCell ref="A8:D8"/>
    <mergeCell ref="E8:O8"/>
    <mergeCell ref="A9:D9"/>
    <mergeCell ref="E9:O9"/>
    <mergeCell ref="A32:O32"/>
    <mergeCell ref="A37:O37"/>
    <mergeCell ref="A52:O52"/>
    <mergeCell ref="A71:O71"/>
    <mergeCell ref="A82:O82"/>
    <mergeCell ref="A103:O103"/>
    <mergeCell ref="B65:E65"/>
    <mergeCell ref="B66:E66"/>
    <mergeCell ref="B67:E67"/>
    <mergeCell ref="J35:K35"/>
    <mergeCell ref="L35:M35"/>
    <mergeCell ref="N35:O35"/>
    <mergeCell ref="H35:I35"/>
    <mergeCell ref="B44:D44"/>
    <mergeCell ref="F44:G44"/>
    <mergeCell ref="H44:I44"/>
    <mergeCell ref="J44:K44"/>
    <mergeCell ref="L44:M44"/>
    <mergeCell ref="N44:O44"/>
    <mergeCell ref="F42:G42"/>
    <mergeCell ref="H42:I42"/>
    <mergeCell ref="J42:K42"/>
    <mergeCell ref="L42:M42"/>
    <mergeCell ref="N42:O42"/>
  </mergeCells>
  <printOptions horizontalCentered="1"/>
  <pageMargins left="0.78740157480314965" right="0.78740157480314965" top="1.1811023622047245" bottom="0.39370078740157483" header="0" footer="0"/>
  <pageSetup paperSize="9" orientation="landscape" r:id="rId1"/>
</worksheet>
</file>

<file path=xl/worksheets/sheet2.xml><?xml version="1.0" encoding="utf-8"?>
<worksheet xmlns="http://schemas.openxmlformats.org/spreadsheetml/2006/main" xmlns:r="http://schemas.openxmlformats.org/officeDocument/2006/relationships">
  <dimension ref="A1:O92"/>
  <sheetViews>
    <sheetView view="pageBreakPreview" zoomScale="115" zoomScaleSheetLayoutView="115" workbookViewId="0">
      <selection activeCell="I1" sqref="I1:O1"/>
    </sheetView>
  </sheetViews>
  <sheetFormatPr defaultColWidth="9.140625" defaultRowHeight="15.75"/>
  <cols>
    <col min="1" max="1" width="5" style="29" customWidth="1"/>
    <col min="2" max="2" width="5.7109375" style="29" customWidth="1"/>
    <col min="3" max="3" width="14.85546875" style="29" customWidth="1"/>
    <col min="4" max="4" width="11.140625" style="29" customWidth="1"/>
    <col min="5" max="5" width="12" style="29" customWidth="1"/>
    <col min="6" max="6" width="6.5703125" style="29" customWidth="1"/>
    <col min="7" max="7" width="9.42578125" style="29" customWidth="1"/>
    <col min="8" max="8" width="6.5703125" style="29" customWidth="1"/>
    <col min="9" max="9" width="9.42578125" style="29" customWidth="1"/>
    <col min="10" max="10" width="6.5703125" style="29" customWidth="1"/>
    <col min="11" max="11" width="9.42578125" style="29" customWidth="1"/>
    <col min="12" max="12" width="6.5703125" style="29" customWidth="1"/>
    <col min="13" max="13" width="9.42578125" style="29" customWidth="1"/>
    <col min="14" max="14" width="6.5703125" style="29" customWidth="1"/>
    <col min="15" max="15" width="9.42578125" style="29" customWidth="1"/>
    <col min="16" max="16384" width="9.140625" style="29"/>
  </cols>
  <sheetData>
    <row r="1" spans="1:15" ht="81.75" customHeight="1">
      <c r="A1" s="28"/>
      <c r="B1" s="28"/>
      <c r="C1" s="28"/>
      <c r="D1" s="28"/>
      <c r="E1" s="28"/>
      <c r="F1" s="28"/>
      <c r="G1" s="28"/>
      <c r="H1" s="28"/>
      <c r="I1" s="113" t="s">
        <v>270</v>
      </c>
      <c r="J1" s="113"/>
      <c r="K1" s="113"/>
      <c r="L1" s="113"/>
      <c r="M1" s="113"/>
      <c r="N1" s="113"/>
      <c r="O1" s="113"/>
    </row>
    <row r="2" spans="1:15" ht="18.95" customHeight="1">
      <c r="A2" s="28"/>
      <c r="B2" s="28"/>
      <c r="C2" s="28"/>
      <c r="D2" s="28"/>
      <c r="E2" s="28"/>
      <c r="F2" s="28"/>
      <c r="G2" s="28"/>
      <c r="H2" s="28"/>
      <c r="I2" s="28"/>
      <c r="J2" s="28"/>
      <c r="K2" s="28"/>
      <c r="L2" s="28"/>
      <c r="M2" s="28"/>
      <c r="N2" s="28"/>
      <c r="O2" s="28"/>
    </row>
    <row r="3" spans="1:15" ht="34.5" customHeight="1">
      <c r="A3" s="114" t="s">
        <v>153</v>
      </c>
      <c r="B3" s="114"/>
      <c r="C3" s="114"/>
      <c r="D3" s="114"/>
      <c r="E3" s="114"/>
      <c r="F3" s="114"/>
      <c r="G3" s="114"/>
      <c r="H3" s="114"/>
      <c r="I3" s="114"/>
      <c r="J3" s="114"/>
      <c r="K3" s="114"/>
      <c r="L3" s="114"/>
      <c r="M3" s="114"/>
      <c r="N3" s="114"/>
      <c r="O3" s="114"/>
    </row>
    <row r="4" spans="1:15" ht="16.5" customHeight="1">
      <c r="A4" s="19"/>
      <c r="B4" s="19"/>
      <c r="C4" s="19"/>
      <c r="D4" s="19"/>
      <c r="E4" s="19"/>
      <c r="F4" s="19"/>
      <c r="G4" s="19"/>
      <c r="H4" s="19"/>
      <c r="I4" s="19"/>
      <c r="J4" s="19"/>
      <c r="K4" s="19"/>
      <c r="L4" s="19"/>
      <c r="M4" s="19"/>
      <c r="N4" s="19"/>
      <c r="O4" s="19"/>
    </row>
    <row r="5" spans="1:15" ht="18.75" customHeight="1">
      <c r="A5" s="28"/>
      <c r="B5" s="115" t="s">
        <v>5</v>
      </c>
      <c r="C5" s="115"/>
      <c r="D5" s="115"/>
      <c r="E5" s="115"/>
      <c r="F5" s="115"/>
      <c r="G5" s="115"/>
      <c r="H5" s="115"/>
      <c r="I5" s="115"/>
      <c r="J5" s="115"/>
      <c r="K5" s="115"/>
      <c r="L5" s="115"/>
      <c r="M5" s="115"/>
      <c r="N5" s="115"/>
      <c r="O5" s="115"/>
    </row>
    <row r="6" spans="1:15">
      <c r="A6" s="28"/>
      <c r="B6" s="1"/>
      <c r="C6" s="1"/>
      <c r="D6" s="1"/>
      <c r="E6" s="28"/>
      <c r="F6" s="28"/>
      <c r="G6" s="28"/>
      <c r="H6" s="28"/>
      <c r="I6" s="28"/>
      <c r="J6" s="28"/>
      <c r="K6" s="28"/>
      <c r="L6" s="28"/>
      <c r="M6" s="28"/>
      <c r="N6" s="28"/>
      <c r="O6" s="28"/>
    </row>
    <row r="7" spans="1:15" ht="33" customHeight="1">
      <c r="A7" s="116" t="s">
        <v>0</v>
      </c>
      <c r="B7" s="117"/>
      <c r="C7" s="117"/>
      <c r="D7" s="118"/>
      <c r="E7" s="185" t="s">
        <v>134</v>
      </c>
      <c r="F7" s="142"/>
      <c r="G7" s="142"/>
      <c r="H7" s="142"/>
      <c r="I7" s="142"/>
      <c r="J7" s="142"/>
      <c r="K7" s="142"/>
      <c r="L7" s="142"/>
      <c r="M7" s="142"/>
      <c r="N7" s="142"/>
      <c r="O7" s="142"/>
    </row>
    <row r="8" spans="1:15" ht="30" customHeight="1">
      <c r="A8" s="116" t="s">
        <v>1</v>
      </c>
      <c r="B8" s="117"/>
      <c r="C8" s="117"/>
      <c r="D8" s="118"/>
      <c r="E8" s="122" t="s">
        <v>33</v>
      </c>
      <c r="F8" s="122"/>
      <c r="G8" s="122"/>
      <c r="H8" s="122"/>
      <c r="I8" s="122"/>
      <c r="J8" s="122"/>
      <c r="K8" s="122"/>
      <c r="L8" s="122"/>
      <c r="M8" s="122"/>
      <c r="N8" s="122"/>
      <c r="O8" s="122"/>
    </row>
    <row r="9" spans="1:15" ht="62.25" customHeight="1">
      <c r="A9" s="116" t="s">
        <v>2</v>
      </c>
      <c r="B9" s="117"/>
      <c r="C9" s="117"/>
      <c r="D9" s="118"/>
      <c r="E9" s="122" t="s">
        <v>224</v>
      </c>
      <c r="F9" s="122"/>
      <c r="G9" s="122"/>
      <c r="H9" s="122"/>
      <c r="I9" s="122"/>
      <c r="J9" s="122"/>
      <c r="K9" s="122"/>
      <c r="L9" s="122"/>
      <c r="M9" s="122"/>
      <c r="N9" s="122"/>
      <c r="O9" s="122"/>
    </row>
    <row r="10" spans="1:15" ht="30" customHeight="1">
      <c r="A10" s="116" t="s">
        <v>4</v>
      </c>
      <c r="B10" s="117"/>
      <c r="C10" s="117"/>
      <c r="D10" s="118"/>
      <c r="E10" s="122" t="s">
        <v>171</v>
      </c>
      <c r="F10" s="122"/>
      <c r="G10" s="122"/>
      <c r="H10" s="122"/>
      <c r="I10" s="122"/>
      <c r="J10" s="122"/>
      <c r="K10" s="122"/>
      <c r="L10" s="122"/>
      <c r="M10" s="122"/>
      <c r="N10" s="122"/>
      <c r="O10" s="122"/>
    </row>
    <row r="11" spans="1:15">
      <c r="A11" s="28"/>
      <c r="B11" s="28"/>
      <c r="C11" s="28"/>
      <c r="D11" s="28"/>
      <c r="E11" s="28"/>
      <c r="F11" s="28"/>
      <c r="G11" s="28"/>
      <c r="H11" s="28"/>
      <c r="I11" s="28"/>
      <c r="J11" s="28"/>
      <c r="K11" s="28"/>
      <c r="L11" s="28"/>
      <c r="M11" s="28"/>
      <c r="N11" s="28"/>
      <c r="O11" s="28"/>
    </row>
    <row r="12" spans="1:15" ht="15.75" customHeight="1">
      <c r="A12" s="28"/>
      <c r="B12" s="124" t="s">
        <v>85</v>
      </c>
      <c r="C12" s="124"/>
      <c r="D12" s="124"/>
      <c r="E12" s="124"/>
      <c r="F12" s="124"/>
      <c r="G12" s="124"/>
      <c r="H12" s="124"/>
      <c r="I12" s="124"/>
      <c r="J12" s="124"/>
      <c r="K12" s="124"/>
      <c r="L12" s="124"/>
      <c r="M12" s="124"/>
      <c r="N12" s="124"/>
      <c r="O12" s="124"/>
    </row>
    <row r="13" spans="1:15">
      <c r="A13" s="28"/>
      <c r="B13" s="28"/>
      <c r="C13" s="28"/>
      <c r="D13" s="28"/>
      <c r="E13" s="28"/>
      <c r="F13" s="28"/>
      <c r="G13" s="28"/>
      <c r="H13" s="28"/>
      <c r="I13" s="28"/>
      <c r="J13" s="28"/>
      <c r="K13" s="28"/>
      <c r="L13" s="28"/>
      <c r="M13" s="28"/>
      <c r="N13" s="28"/>
      <c r="O13" s="28"/>
    </row>
    <row r="14" spans="1:15" ht="19.5" customHeight="1">
      <c r="A14" s="181" t="s">
        <v>7</v>
      </c>
      <c r="B14" s="189" t="s">
        <v>32</v>
      </c>
      <c r="C14" s="190"/>
      <c r="D14" s="191"/>
      <c r="E14" s="181" t="s">
        <v>8</v>
      </c>
      <c r="F14" s="109" t="s">
        <v>166</v>
      </c>
      <c r="G14" s="109"/>
      <c r="H14" s="109"/>
      <c r="I14" s="109"/>
      <c r="J14" s="109"/>
      <c r="K14" s="109"/>
      <c r="L14" s="109"/>
      <c r="M14" s="109"/>
      <c r="N14" s="109"/>
      <c r="O14" s="109"/>
    </row>
    <row r="15" spans="1:15" ht="19.5" customHeight="1">
      <c r="A15" s="182"/>
      <c r="B15" s="192"/>
      <c r="C15" s="193"/>
      <c r="D15" s="194"/>
      <c r="E15" s="182"/>
      <c r="F15" s="152" t="s">
        <v>9</v>
      </c>
      <c r="G15" s="153"/>
      <c r="H15" s="152" t="s">
        <v>10</v>
      </c>
      <c r="I15" s="153"/>
      <c r="J15" s="152" t="s">
        <v>34</v>
      </c>
      <c r="K15" s="153"/>
      <c r="L15" s="152" t="s">
        <v>35</v>
      </c>
      <c r="M15" s="153"/>
      <c r="N15" s="109" t="s">
        <v>36</v>
      </c>
      <c r="O15" s="109"/>
    </row>
    <row r="16" spans="1:15">
      <c r="A16" s="24">
        <v>1</v>
      </c>
      <c r="B16" s="183">
        <v>2</v>
      </c>
      <c r="C16" s="195"/>
      <c r="D16" s="184"/>
      <c r="E16" s="24">
        <v>3</v>
      </c>
      <c r="F16" s="183">
        <v>4</v>
      </c>
      <c r="G16" s="184"/>
      <c r="H16" s="183">
        <v>5</v>
      </c>
      <c r="I16" s="184"/>
      <c r="J16" s="183">
        <v>6</v>
      </c>
      <c r="K16" s="184"/>
      <c r="L16" s="183">
        <v>7</v>
      </c>
      <c r="M16" s="184"/>
      <c r="N16" s="125">
        <v>8</v>
      </c>
      <c r="O16" s="125"/>
    </row>
    <row r="17" spans="1:15" ht="31.5" customHeight="1">
      <c r="A17" s="23" t="s">
        <v>11</v>
      </c>
      <c r="B17" s="186" t="s">
        <v>86</v>
      </c>
      <c r="C17" s="187"/>
      <c r="D17" s="188"/>
      <c r="E17" s="23" t="s">
        <v>13</v>
      </c>
      <c r="F17" s="152">
        <v>2012.4</v>
      </c>
      <c r="G17" s="153"/>
      <c r="H17" s="179">
        <v>1842.22</v>
      </c>
      <c r="I17" s="180"/>
      <c r="J17" s="152">
        <v>2012.4</v>
      </c>
      <c r="K17" s="153"/>
      <c r="L17" s="152">
        <v>2012.4</v>
      </c>
      <c r="M17" s="153"/>
      <c r="N17" s="109">
        <v>2012.4</v>
      </c>
      <c r="O17" s="109"/>
    </row>
    <row r="18" spans="1:15" ht="29.25" customHeight="1">
      <c r="A18" s="174"/>
      <c r="B18" s="186" t="s">
        <v>87</v>
      </c>
      <c r="C18" s="187"/>
      <c r="D18" s="188"/>
      <c r="E18" s="23" t="s">
        <v>13</v>
      </c>
      <c r="F18" s="152">
        <v>1119.18</v>
      </c>
      <c r="G18" s="153"/>
      <c r="H18" s="179">
        <v>1082.6500000000001</v>
      </c>
      <c r="I18" s="180"/>
      <c r="J18" s="152">
        <v>1119.18</v>
      </c>
      <c r="K18" s="153"/>
      <c r="L18" s="152">
        <v>1119.18</v>
      </c>
      <c r="M18" s="153"/>
      <c r="N18" s="109">
        <v>1119.18</v>
      </c>
      <c r="O18" s="109"/>
    </row>
    <row r="19" spans="1:15" ht="22.5" customHeight="1">
      <c r="A19" s="175"/>
      <c r="B19" s="186" t="s">
        <v>88</v>
      </c>
      <c r="C19" s="187"/>
      <c r="D19" s="188"/>
      <c r="E19" s="23" t="s">
        <v>13</v>
      </c>
      <c r="F19" s="152">
        <v>122.52</v>
      </c>
      <c r="G19" s="153"/>
      <c r="H19" s="179">
        <v>104.54</v>
      </c>
      <c r="I19" s="180"/>
      <c r="J19" s="152">
        <v>122.52</v>
      </c>
      <c r="K19" s="153"/>
      <c r="L19" s="152">
        <v>122.52</v>
      </c>
      <c r="M19" s="153"/>
      <c r="N19" s="109">
        <v>122.52</v>
      </c>
      <c r="O19" s="109"/>
    </row>
    <row r="20" spans="1:15" ht="22.5" customHeight="1">
      <c r="A20" s="175"/>
      <c r="B20" s="186" t="s">
        <v>89</v>
      </c>
      <c r="C20" s="187"/>
      <c r="D20" s="188"/>
      <c r="E20" s="23" t="s">
        <v>13</v>
      </c>
      <c r="F20" s="152">
        <v>770.7</v>
      </c>
      <c r="G20" s="153"/>
      <c r="H20" s="179">
        <v>655.03</v>
      </c>
      <c r="I20" s="180"/>
      <c r="J20" s="152">
        <v>770.7</v>
      </c>
      <c r="K20" s="153"/>
      <c r="L20" s="152">
        <v>770.7</v>
      </c>
      <c r="M20" s="153"/>
      <c r="N20" s="109">
        <v>770.7</v>
      </c>
      <c r="O20" s="109"/>
    </row>
    <row r="21" spans="1:15" ht="46.5" customHeight="1">
      <c r="A21" s="176"/>
      <c r="B21" s="186" t="s">
        <v>90</v>
      </c>
      <c r="C21" s="187"/>
      <c r="D21" s="188"/>
      <c r="E21" s="23" t="s">
        <v>13</v>
      </c>
      <c r="F21" s="152" t="s">
        <v>124</v>
      </c>
      <c r="G21" s="153"/>
      <c r="H21" s="179" t="s">
        <v>124</v>
      </c>
      <c r="I21" s="180"/>
      <c r="J21" s="152" t="s">
        <v>124</v>
      </c>
      <c r="K21" s="153"/>
      <c r="L21" s="152" t="s">
        <v>124</v>
      </c>
      <c r="M21" s="153"/>
      <c r="N21" s="109" t="s">
        <v>124</v>
      </c>
      <c r="O21" s="109"/>
    </row>
    <row r="22" spans="1:15" ht="37.5" customHeight="1">
      <c r="A22" s="23" t="s">
        <v>16</v>
      </c>
      <c r="B22" s="186" t="s">
        <v>91</v>
      </c>
      <c r="C22" s="187"/>
      <c r="D22" s="188"/>
      <c r="E22" s="23" t="s">
        <v>13</v>
      </c>
      <c r="F22" s="152">
        <v>2012.4</v>
      </c>
      <c r="G22" s="153"/>
      <c r="H22" s="179">
        <v>1842.22</v>
      </c>
      <c r="I22" s="180"/>
      <c r="J22" s="152">
        <v>2012.4</v>
      </c>
      <c r="K22" s="153"/>
      <c r="L22" s="152">
        <v>2012.4</v>
      </c>
      <c r="M22" s="153"/>
      <c r="N22" s="109">
        <v>2012.4</v>
      </c>
      <c r="O22" s="109"/>
    </row>
    <row r="23" spans="1:15" ht="33" customHeight="1">
      <c r="A23" s="174"/>
      <c r="B23" s="186" t="s">
        <v>92</v>
      </c>
      <c r="C23" s="187"/>
      <c r="D23" s="188"/>
      <c r="E23" s="23" t="s">
        <v>13</v>
      </c>
      <c r="F23" s="152">
        <v>2012.4</v>
      </c>
      <c r="G23" s="153"/>
      <c r="H23" s="179">
        <v>1842.22</v>
      </c>
      <c r="I23" s="180"/>
      <c r="J23" s="152">
        <v>2012.4</v>
      </c>
      <c r="K23" s="153"/>
      <c r="L23" s="152">
        <v>2012.4</v>
      </c>
      <c r="M23" s="153"/>
      <c r="N23" s="109">
        <v>2012.4</v>
      </c>
      <c r="O23" s="109"/>
    </row>
    <row r="24" spans="1:15" ht="22.5" customHeight="1">
      <c r="A24" s="176"/>
      <c r="B24" s="186" t="s">
        <v>93</v>
      </c>
      <c r="C24" s="187"/>
      <c r="D24" s="188"/>
      <c r="E24" s="23" t="s">
        <v>13</v>
      </c>
      <c r="F24" s="152" t="s">
        <v>124</v>
      </c>
      <c r="G24" s="153"/>
      <c r="H24" s="179" t="s">
        <v>124</v>
      </c>
      <c r="I24" s="180"/>
      <c r="J24" s="152" t="s">
        <v>124</v>
      </c>
      <c r="K24" s="153"/>
      <c r="L24" s="152" t="s">
        <v>124</v>
      </c>
      <c r="M24" s="153"/>
      <c r="N24" s="109" t="s">
        <v>124</v>
      </c>
      <c r="O24" s="109"/>
    </row>
    <row r="25" spans="1:15" ht="47.25" customHeight="1">
      <c r="A25" s="23" t="s">
        <v>18</v>
      </c>
      <c r="B25" s="186" t="s">
        <v>94</v>
      </c>
      <c r="C25" s="187"/>
      <c r="D25" s="188"/>
      <c r="E25" s="23" t="s">
        <v>13</v>
      </c>
      <c r="F25" s="152">
        <v>2012.4</v>
      </c>
      <c r="G25" s="153"/>
      <c r="H25" s="179">
        <v>1842.22</v>
      </c>
      <c r="I25" s="180"/>
      <c r="J25" s="152">
        <v>2012.4</v>
      </c>
      <c r="K25" s="153"/>
      <c r="L25" s="152">
        <v>2012.4</v>
      </c>
      <c r="M25" s="153"/>
      <c r="N25" s="109">
        <v>2012.4</v>
      </c>
      <c r="O25" s="109"/>
    </row>
    <row r="26" spans="1:15" ht="33.75" customHeight="1">
      <c r="A26" s="174"/>
      <c r="B26" s="186" t="s">
        <v>95</v>
      </c>
      <c r="C26" s="187"/>
      <c r="D26" s="188"/>
      <c r="E26" s="23" t="s">
        <v>13</v>
      </c>
      <c r="F26" s="152">
        <v>2012.4</v>
      </c>
      <c r="G26" s="153"/>
      <c r="H26" s="179">
        <v>1842.22</v>
      </c>
      <c r="I26" s="180"/>
      <c r="J26" s="152">
        <v>2012.4</v>
      </c>
      <c r="K26" s="153"/>
      <c r="L26" s="152">
        <v>2012.4</v>
      </c>
      <c r="M26" s="153"/>
      <c r="N26" s="109">
        <v>2012.4</v>
      </c>
      <c r="O26" s="109"/>
    </row>
    <row r="27" spans="1:15" ht="44.25" customHeight="1">
      <c r="A27" s="176"/>
      <c r="B27" s="186" t="s">
        <v>96</v>
      </c>
      <c r="C27" s="187"/>
      <c r="D27" s="188"/>
      <c r="E27" s="23" t="s">
        <v>13</v>
      </c>
      <c r="F27" s="152" t="s">
        <v>124</v>
      </c>
      <c r="G27" s="153"/>
      <c r="H27" s="179" t="s">
        <v>124</v>
      </c>
      <c r="I27" s="180"/>
      <c r="J27" s="152" t="s">
        <v>124</v>
      </c>
      <c r="K27" s="153"/>
      <c r="L27" s="152" t="s">
        <v>124</v>
      </c>
      <c r="M27" s="153"/>
      <c r="N27" s="109" t="s">
        <v>124</v>
      </c>
      <c r="O27" s="109"/>
    </row>
    <row r="28" spans="1:15">
      <c r="A28" s="107"/>
      <c r="B28" s="107"/>
      <c r="C28" s="107"/>
      <c r="D28" s="107"/>
      <c r="E28" s="107"/>
      <c r="F28" s="107"/>
      <c r="G28" s="107"/>
      <c r="H28" s="107"/>
      <c r="I28" s="107"/>
      <c r="J28" s="107"/>
      <c r="K28" s="107"/>
      <c r="L28" s="107"/>
      <c r="M28" s="107"/>
      <c r="N28" s="107"/>
      <c r="O28" s="107"/>
    </row>
    <row r="29" spans="1:15" ht="18.75" customHeight="1">
      <c r="A29" s="28"/>
      <c r="B29" s="154" t="s">
        <v>39</v>
      </c>
      <c r="C29" s="154"/>
      <c r="D29" s="154"/>
      <c r="E29" s="154"/>
      <c r="F29" s="154"/>
      <c r="G29" s="154"/>
      <c r="H29" s="154"/>
      <c r="I29" s="154"/>
      <c r="J29" s="154"/>
      <c r="K29" s="154"/>
      <c r="L29" s="154"/>
      <c r="M29" s="154"/>
      <c r="N29" s="154"/>
      <c r="O29" s="154"/>
    </row>
    <row r="30" spans="1:15">
      <c r="A30" s="127" t="s">
        <v>40</v>
      </c>
      <c r="B30" s="127"/>
      <c r="C30" s="127"/>
      <c r="D30" s="127"/>
      <c r="E30" s="127" t="s">
        <v>8</v>
      </c>
      <c r="F30" s="109" t="s">
        <v>166</v>
      </c>
      <c r="G30" s="109"/>
      <c r="H30" s="109"/>
      <c r="I30" s="109"/>
      <c r="J30" s="109"/>
      <c r="K30" s="109"/>
      <c r="L30" s="109"/>
      <c r="M30" s="109"/>
      <c r="N30" s="109"/>
      <c r="O30" s="109"/>
    </row>
    <row r="31" spans="1:15">
      <c r="A31" s="127"/>
      <c r="B31" s="127"/>
      <c r="C31" s="127"/>
      <c r="D31" s="127"/>
      <c r="E31" s="127"/>
      <c r="F31" s="152" t="s">
        <v>9</v>
      </c>
      <c r="G31" s="153"/>
      <c r="H31" s="152" t="s">
        <v>10</v>
      </c>
      <c r="I31" s="153"/>
      <c r="J31" s="152" t="s">
        <v>34</v>
      </c>
      <c r="K31" s="153"/>
      <c r="L31" s="152" t="s">
        <v>35</v>
      </c>
      <c r="M31" s="153"/>
      <c r="N31" s="109" t="s">
        <v>36</v>
      </c>
      <c r="O31" s="109"/>
    </row>
    <row r="32" spans="1:15" ht="45.75" customHeight="1">
      <c r="A32" s="127" t="s">
        <v>97</v>
      </c>
      <c r="B32" s="127"/>
      <c r="C32" s="127"/>
      <c r="D32" s="127"/>
      <c r="E32" s="18" t="s">
        <v>42</v>
      </c>
      <c r="F32" s="128" t="s">
        <v>186</v>
      </c>
      <c r="G32" s="128"/>
      <c r="H32" s="128" t="s">
        <v>256</v>
      </c>
      <c r="I32" s="128"/>
      <c r="J32" s="128" t="s">
        <v>187</v>
      </c>
      <c r="K32" s="128"/>
      <c r="L32" s="128" t="s">
        <v>188</v>
      </c>
      <c r="M32" s="128"/>
      <c r="N32" s="128" t="s">
        <v>189</v>
      </c>
      <c r="O32" s="128"/>
    </row>
    <row r="33" spans="1:15" ht="21" customHeight="1">
      <c r="A33" s="107"/>
      <c r="B33" s="107"/>
      <c r="C33" s="107"/>
      <c r="D33" s="107"/>
      <c r="E33" s="107"/>
      <c r="F33" s="107"/>
      <c r="G33" s="107"/>
      <c r="H33" s="107"/>
      <c r="I33" s="107"/>
      <c r="J33" s="107"/>
      <c r="K33" s="107"/>
      <c r="L33" s="107"/>
      <c r="M33" s="107"/>
      <c r="N33" s="107"/>
      <c r="O33" s="107"/>
    </row>
    <row r="34" spans="1:15" ht="33" customHeight="1">
      <c r="A34" s="28"/>
      <c r="B34" s="124" t="s">
        <v>98</v>
      </c>
      <c r="C34" s="124"/>
      <c r="D34" s="124"/>
      <c r="E34" s="124"/>
      <c r="F34" s="124"/>
      <c r="G34" s="124"/>
      <c r="H34" s="124"/>
      <c r="I34" s="124"/>
      <c r="J34" s="124"/>
      <c r="K34" s="124"/>
      <c r="L34" s="124"/>
      <c r="M34" s="124"/>
      <c r="N34" s="124"/>
      <c r="O34" s="124"/>
    </row>
    <row r="35" spans="1:15" ht="15.75" customHeight="1">
      <c r="A35" s="155" t="s">
        <v>7</v>
      </c>
      <c r="B35" s="157" t="s">
        <v>32</v>
      </c>
      <c r="C35" s="158"/>
      <c r="D35" s="159"/>
      <c r="E35" s="155" t="s">
        <v>8</v>
      </c>
      <c r="F35" s="112" t="s">
        <v>166</v>
      </c>
      <c r="G35" s="112"/>
      <c r="H35" s="112"/>
      <c r="I35" s="112"/>
      <c r="J35" s="112"/>
      <c r="K35" s="112"/>
      <c r="L35" s="112"/>
      <c r="M35" s="112"/>
      <c r="N35" s="112"/>
      <c r="O35" s="112"/>
    </row>
    <row r="36" spans="1:15" ht="21" customHeight="1">
      <c r="A36" s="156"/>
      <c r="B36" s="160"/>
      <c r="C36" s="133"/>
      <c r="D36" s="161"/>
      <c r="E36" s="156"/>
      <c r="F36" s="179" t="s">
        <v>9</v>
      </c>
      <c r="G36" s="180"/>
      <c r="H36" s="179" t="s">
        <v>10</v>
      </c>
      <c r="I36" s="180"/>
      <c r="J36" s="179" t="s">
        <v>34</v>
      </c>
      <c r="K36" s="180"/>
      <c r="L36" s="179" t="s">
        <v>35</v>
      </c>
      <c r="M36" s="180"/>
      <c r="N36" s="112" t="s">
        <v>36</v>
      </c>
      <c r="O36" s="112"/>
    </row>
    <row r="37" spans="1:15" ht="13.5" customHeight="1">
      <c r="A37" s="21" t="s">
        <v>11</v>
      </c>
      <c r="B37" s="112" t="s">
        <v>99</v>
      </c>
      <c r="C37" s="112"/>
      <c r="D37" s="112"/>
      <c r="E37" s="112"/>
      <c r="F37" s="112"/>
      <c r="G37" s="112"/>
      <c r="H37" s="112"/>
      <c r="I37" s="112"/>
      <c r="J37" s="112"/>
      <c r="K37" s="112"/>
      <c r="L37" s="112"/>
      <c r="M37" s="112"/>
      <c r="N37" s="112"/>
      <c r="O37" s="112"/>
    </row>
    <row r="38" spans="1:15" ht="61.5" customHeight="1">
      <c r="A38" s="6" t="s">
        <v>45</v>
      </c>
      <c r="B38" s="110" t="s">
        <v>100</v>
      </c>
      <c r="C38" s="110"/>
      <c r="D38" s="110"/>
      <c r="E38" s="22" t="s">
        <v>52</v>
      </c>
      <c r="F38" s="196" t="s">
        <v>124</v>
      </c>
      <c r="G38" s="197"/>
      <c r="H38" s="196" t="s">
        <v>124</v>
      </c>
      <c r="I38" s="197"/>
      <c r="J38" s="196" t="s">
        <v>124</v>
      </c>
      <c r="K38" s="197"/>
      <c r="L38" s="196" t="s">
        <v>124</v>
      </c>
      <c r="M38" s="197"/>
      <c r="N38" s="196" t="s">
        <v>124</v>
      </c>
      <c r="O38" s="197"/>
    </row>
    <row r="39" spans="1:15">
      <c r="A39" s="21" t="s">
        <v>16</v>
      </c>
      <c r="B39" s="179" t="s">
        <v>101</v>
      </c>
      <c r="C39" s="208"/>
      <c r="D39" s="208"/>
      <c r="E39" s="208"/>
      <c r="F39" s="208"/>
      <c r="G39" s="208"/>
      <c r="H39" s="208"/>
      <c r="I39" s="208"/>
      <c r="J39" s="208"/>
      <c r="K39" s="208"/>
      <c r="L39" s="208"/>
      <c r="M39" s="208"/>
      <c r="N39" s="208"/>
      <c r="O39" s="180"/>
    </row>
    <row r="40" spans="1:15" ht="105" customHeight="1">
      <c r="A40" s="6" t="s">
        <v>50</v>
      </c>
      <c r="B40" s="209" t="s">
        <v>104</v>
      </c>
      <c r="C40" s="210"/>
      <c r="D40" s="211"/>
      <c r="E40" s="21" t="s">
        <v>38</v>
      </c>
      <c r="F40" s="199">
        <v>0</v>
      </c>
      <c r="G40" s="200"/>
      <c r="H40" s="199">
        <v>0</v>
      </c>
      <c r="I40" s="200"/>
      <c r="J40" s="199">
        <v>0</v>
      </c>
      <c r="K40" s="200"/>
      <c r="L40" s="199">
        <v>0</v>
      </c>
      <c r="M40" s="200"/>
      <c r="N40" s="111">
        <v>0</v>
      </c>
      <c r="O40" s="111"/>
    </row>
    <row r="41" spans="1:15" ht="106.5" customHeight="1">
      <c r="A41" s="6" t="s">
        <v>102</v>
      </c>
      <c r="B41" s="209" t="s">
        <v>105</v>
      </c>
      <c r="C41" s="210"/>
      <c r="D41" s="211"/>
      <c r="E41" s="21" t="s">
        <v>38</v>
      </c>
      <c r="F41" s="199">
        <v>0</v>
      </c>
      <c r="G41" s="200"/>
      <c r="H41" s="199">
        <v>0</v>
      </c>
      <c r="I41" s="200"/>
      <c r="J41" s="199">
        <v>0</v>
      </c>
      <c r="K41" s="200"/>
      <c r="L41" s="199">
        <v>0</v>
      </c>
      <c r="M41" s="200"/>
      <c r="N41" s="111">
        <v>0</v>
      </c>
      <c r="O41" s="111"/>
    </row>
    <row r="42" spans="1:15" ht="135.6" customHeight="1">
      <c r="A42" s="6" t="s">
        <v>103</v>
      </c>
      <c r="B42" s="209" t="s">
        <v>106</v>
      </c>
      <c r="C42" s="210"/>
      <c r="D42" s="211"/>
      <c r="E42" s="21" t="s">
        <v>38</v>
      </c>
      <c r="F42" s="199">
        <v>0</v>
      </c>
      <c r="G42" s="200"/>
      <c r="H42" s="199">
        <v>0</v>
      </c>
      <c r="I42" s="200"/>
      <c r="J42" s="199">
        <v>0</v>
      </c>
      <c r="K42" s="200"/>
      <c r="L42" s="199">
        <v>0</v>
      </c>
      <c r="M42" s="200"/>
      <c r="N42" s="111">
        <v>0</v>
      </c>
      <c r="O42" s="111"/>
    </row>
    <row r="43" spans="1:15" ht="22.5" customHeight="1">
      <c r="A43" s="5" t="s">
        <v>18</v>
      </c>
      <c r="B43" s="152" t="s">
        <v>56</v>
      </c>
      <c r="C43" s="212"/>
      <c r="D43" s="212"/>
      <c r="E43" s="212"/>
      <c r="F43" s="212"/>
      <c r="G43" s="212"/>
      <c r="H43" s="212"/>
      <c r="I43" s="212"/>
      <c r="J43" s="212"/>
      <c r="K43" s="212"/>
      <c r="L43" s="212"/>
      <c r="M43" s="212"/>
      <c r="N43" s="212"/>
      <c r="O43" s="153"/>
    </row>
    <row r="44" spans="1:15" ht="111.95" customHeight="1">
      <c r="A44" s="5" t="s">
        <v>53</v>
      </c>
      <c r="B44" s="201" t="s">
        <v>107</v>
      </c>
      <c r="C44" s="202"/>
      <c r="D44" s="203"/>
      <c r="E44" s="21" t="s">
        <v>60</v>
      </c>
      <c r="F44" s="198">
        <f>1.45/1.817*1.8113</f>
        <v>1.4454512933406714</v>
      </c>
      <c r="G44" s="198"/>
      <c r="H44" s="198">
        <v>1.4454512933406714</v>
      </c>
      <c r="I44" s="198"/>
      <c r="J44" s="198">
        <v>1.4454512933406714</v>
      </c>
      <c r="K44" s="198"/>
      <c r="L44" s="198">
        <v>1.4454512933406714</v>
      </c>
      <c r="M44" s="198"/>
      <c r="N44" s="198">
        <v>1.4454512933406714</v>
      </c>
      <c r="O44" s="198"/>
    </row>
    <row r="45" spans="1:15" ht="117.95" customHeight="1">
      <c r="A45" s="5" t="s">
        <v>54</v>
      </c>
      <c r="B45" s="201" t="s">
        <v>108</v>
      </c>
      <c r="C45" s="202"/>
      <c r="D45" s="203"/>
      <c r="E45" s="21" t="s">
        <v>60</v>
      </c>
      <c r="F45" s="198">
        <f>0.367/1.817*1.8113</f>
        <v>0.36584870665932856</v>
      </c>
      <c r="G45" s="198"/>
      <c r="H45" s="198">
        <v>0.36584870665932856</v>
      </c>
      <c r="I45" s="198"/>
      <c r="J45" s="198">
        <v>0.36584870665932856</v>
      </c>
      <c r="K45" s="198"/>
      <c r="L45" s="198">
        <v>0.36584870665932856</v>
      </c>
      <c r="M45" s="198"/>
      <c r="N45" s="198">
        <v>0.36584870665932856</v>
      </c>
      <c r="O45" s="198"/>
    </row>
    <row r="46" spans="1:15" ht="22.5" customHeight="1">
      <c r="A46" s="107"/>
      <c r="B46" s="107"/>
      <c r="C46" s="107"/>
      <c r="D46" s="107"/>
      <c r="E46" s="107"/>
      <c r="F46" s="107"/>
      <c r="G46" s="107"/>
      <c r="H46" s="107"/>
      <c r="I46" s="107"/>
      <c r="J46" s="107"/>
      <c r="K46" s="107"/>
      <c r="L46" s="107"/>
      <c r="M46" s="107"/>
      <c r="N46" s="107"/>
      <c r="O46" s="107"/>
    </row>
    <row r="47" spans="1:15" ht="63" customHeight="1">
      <c r="A47" s="3"/>
      <c r="B47" s="131" t="s">
        <v>109</v>
      </c>
      <c r="C47" s="131"/>
      <c r="D47" s="131"/>
      <c r="E47" s="131"/>
      <c r="F47" s="131"/>
      <c r="G47" s="131"/>
      <c r="H47" s="131"/>
      <c r="I47" s="131"/>
      <c r="J47" s="131"/>
      <c r="K47" s="131"/>
      <c r="L47" s="131"/>
      <c r="M47" s="131"/>
      <c r="N47" s="131"/>
      <c r="O47" s="131"/>
    </row>
    <row r="48" spans="1:15" ht="15.75" customHeight="1">
      <c r="A48" s="215" t="s">
        <v>7</v>
      </c>
      <c r="B48" s="157" t="s">
        <v>62</v>
      </c>
      <c r="C48" s="158"/>
      <c r="D48" s="158"/>
      <c r="E48" s="159"/>
      <c r="F48" s="179" t="s">
        <v>168</v>
      </c>
      <c r="G48" s="208"/>
      <c r="H48" s="208"/>
      <c r="I48" s="208"/>
      <c r="J48" s="208"/>
      <c r="K48" s="208"/>
      <c r="L48" s="208"/>
      <c r="M48" s="208"/>
      <c r="N48" s="208"/>
      <c r="O48" s="180"/>
    </row>
    <row r="49" spans="1:15">
      <c r="A49" s="216"/>
      <c r="B49" s="160"/>
      <c r="C49" s="133"/>
      <c r="D49" s="133"/>
      <c r="E49" s="161"/>
      <c r="F49" s="112" t="s">
        <v>9</v>
      </c>
      <c r="G49" s="112"/>
      <c r="H49" s="112" t="s">
        <v>10</v>
      </c>
      <c r="I49" s="112"/>
      <c r="J49" s="112" t="s">
        <v>34</v>
      </c>
      <c r="K49" s="112"/>
      <c r="L49" s="112" t="s">
        <v>35</v>
      </c>
      <c r="M49" s="112"/>
      <c r="N49" s="112" t="s">
        <v>36</v>
      </c>
      <c r="O49" s="112"/>
    </row>
    <row r="50" spans="1:15" ht="106.5" customHeight="1">
      <c r="A50" s="217"/>
      <c r="B50" s="196"/>
      <c r="C50" s="219"/>
      <c r="D50" s="219"/>
      <c r="E50" s="197"/>
      <c r="F50" s="7" t="s">
        <v>63</v>
      </c>
      <c r="G50" s="7" t="s">
        <v>64</v>
      </c>
      <c r="H50" s="7" t="s">
        <v>63</v>
      </c>
      <c r="I50" s="7" t="s">
        <v>64</v>
      </c>
      <c r="J50" s="7" t="s">
        <v>63</v>
      </c>
      <c r="K50" s="7" t="s">
        <v>64</v>
      </c>
      <c r="L50" s="7" t="s">
        <v>63</v>
      </c>
      <c r="M50" s="7" t="s">
        <v>64</v>
      </c>
      <c r="N50" s="7" t="s">
        <v>63</v>
      </c>
      <c r="O50" s="7" t="s">
        <v>64</v>
      </c>
    </row>
    <row r="51" spans="1:15" ht="45" customHeight="1">
      <c r="A51" s="8" t="s">
        <v>11</v>
      </c>
      <c r="B51" s="205" t="s">
        <v>110</v>
      </c>
      <c r="C51" s="206"/>
      <c r="D51" s="206"/>
      <c r="E51" s="206"/>
      <c r="F51" s="8" t="s">
        <v>124</v>
      </c>
      <c r="G51" s="8" t="s">
        <v>124</v>
      </c>
      <c r="H51" s="8" t="s">
        <v>124</v>
      </c>
      <c r="I51" s="8" t="s">
        <v>124</v>
      </c>
      <c r="J51" s="8" t="s">
        <v>124</v>
      </c>
      <c r="K51" s="8" t="s">
        <v>124</v>
      </c>
      <c r="L51" s="8" t="s">
        <v>124</v>
      </c>
      <c r="M51" s="8" t="s">
        <v>124</v>
      </c>
      <c r="N51" s="8" t="s">
        <v>124</v>
      </c>
      <c r="O51" s="8" t="s">
        <v>124</v>
      </c>
    </row>
    <row r="52" spans="1:15" ht="28.5" customHeight="1">
      <c r="A52" s="8" t="s">
        <v>16</v>
      </c>
      <c r="B52" s="205" t="s">
        <v>111</v>
      </c>
      <c r="C52" s="206"/>
      <c r="D52" s="206"/>
      <c r="E52" s="207"/>
      <c r="F52" s="36" t="s">
        <v>124</v>
      </c>
      <c r="G52" s="36" t="s">
        <v>124</v>
      </c>
      <c r="H52" s="8" t="s">
        <v>124</v>
      </c>
      <c r="I52" s="8" t="s">
        <v>124</v>
      </c>
      <c r="J52" s="8" t="s">
        <v>124</v>
      </c>
      <c r="K52" s="8" t="s">
        <v>124</v>
      </c>
      <c r="L52" s="8" t="s">
        <v>124</v>
      </c>
      <c r="M52" s="8" t="s">
        <v>124</v>
      </c>
      <c r="N52" s="8" t="s">
        <v>124</v>
      </c>
      <c r="O52" s="8" t="s">
        <v>124</v>
      </c>
    </row>
    <row r="53" spans="1:15" ht="28.5" customHeight="1">
      <c r="A53" s="11" t="s">
        <v>18</v>
      </c>
      <c r="B53" s="146" t="s">
        <v>112</v>
      </c>
      <c r="C53" s="147"/>
      <c r="D53" s="147"/>
      <c r="E53" s="147"/>
      <c r="F53" s="80" t="s">
        <v>125</v>
      </c>
      <c r="G53" s="80">
        <v>581.08000000000004</v>
      </c>
      <c r="H53" s="48" t="s">
        <v>125</v>
      </c>
      <c r="I53" s="92">
        <v>626.32000000000005</v>
      </c>
      <c r="J53" s="18" t="s">
        <v>124</v>
      </c>
      <c r="K53" s="18" t="s">
        <v>124</v>
      </c>
      <c r="L53" s="18" t="s">
        <v>124</v>
      </c>
      <c r="M53" s="18" t="s">
        <v>124</v>
      </c>
      <c r="N53" s="18" t="s">
        <v>124</v>
      </c>
      <c r="O53" s="18" t="s">
        <v>124</v>
      </c>
    </row>
    <row r="54" spans="1:15" ht="48" customHeight="1">
      <c r="A54" s="49" t="s">
        <v>53</v>
      </c>
      <c r="B54" s="146" t="s">
        <v>135</v>
      </c>
      <c r="C54" s="147"/>
      <c r="D54" s="147"/>
      <c r="E54" s="147"/>
      <c r="F54" s="50" t="s">
        <v>227</v>
      </c>
      <c r="G54" s="83">
        <v>70.58</v>
      </c>
      <c r="H54" s="48" t="s">
        <v>124</v>
      </c>
      <c r="I54" s="92" t="s">
        <v>124</v>
      </c>
      <c r="J54" s="18" t="s">
        <v>124</v>
      </c>
      <c r="K54" s="18" t="s">
        <v>124</v>
      </c>
      <c r="L54" s="18" t="s">
        <v>124</v>
      </c>
      <c r="M54" s="18" t="s">
        <v>124</v>
      </c>
      <c r="N54" s="18" t="s">
        <v>124</v>
      </c>
      <c r="O54" s="18" t="s">
        <v>124</v>
      </c>
    </row>
    <row r="55" spans="1:15" ht="50.25" customHeight="1">
      <c r="A55" s="11" t="s">
        <v>54</v>
      </c>
      <c r="B55" s="146" t="s">
        <v>136</v>
      </c>
      <c r="C55" s="147"/>
      <c r="D55" s="147"/>
      <c r="E55" s="147"/>
      <c r="F55" s="50" t="s">
        <v>228</v>
      </c>
      <c r="G55" s="83">
        <v>510.5</v>
      </c>
      <c r="H55" s="48" t="s">
        <v>124</v>
      </c>
      <c r="I55" s="92" t="s">
        <v>124</v>
      </c>
      <c r="J55" s="18" t="s">
        <v>124</v>
      </c>
      <c r="K55" s="18" t="s">
        <v>124</v>
      </c>
      <c r="L55" s="18" t="s">
        <v>124</v>
      </c>
      <c r="M55" s="18" t="s">
        <v>124</v>
      </c>
      <c r="N55" s="18" t="s">
        <v>124</v>
      </c>
      <c r="O55" s="18" t="s">
        <v>124</v>
      </c>
    </row>
    <row r="56" spans="1:15" ht="50.25" customHeight="1">
      <c r="A56" s="11" t="s">
        <v>55</v>
      </c>
      <c r="B56" s="146" t="s">
        <v>229</v>
      </c>
      <c r="C56" s="147"/>
      <c r="D56" s="147"/>
      <c r="E56" s="148"/>
      <c r="F56" s="86" t="s">
        <v>124</v>
      </c>
      <c r="G56" s="86" t="s">
        <v>124</v>
      </c>
      <c r="H56" s="48" t="s">
        <v>226</v>
      </c>
      <c r="I56" s="92">
        <v>210.59</v>
      </c>
      <c r="J56" s="86" t="s">
        <v>124</v>
      </c>
      <c r="K56" s="86" t="s">
        <v>124</v>
      </c>
      <c r="L56" s="86" t="s">
        <v>124</v>
      </c>
      <c r="M56" s="86" t="s">
        <v>124</v>
      </c>
      <c r="N56" s="86" t="s">
        <v>124</v>
      </c>
      <c r="O56" s="86" t="s">
        <v>124</v>
      </c>
    </row>
    <row r="57" spans="1:15" ht="50.25" customHeight="1">
      <c r="A57" s="11" t="s">
        <v>126</v>
      </c>
      <c r="B57" s="146" t="s">
        <v>230</v>
      </c>
      <c r="C57" s="147"/>
      <c r="D57" s="147"/>
      <c r="E57" s="148"/>
      <c r="F57" s="86" t="s">
        <v>124</v>
      </c>
      <c r="G57" s="86" t="s">
        <v>124</v>
      </c>
      <c r="H57" s="48" t="s">
        <v>131</v>
      </c>
      <c r="I57" s="92">
        <v>415.73</v>
      </c>
      <c r="J57" s="86" t="s">
        <v>124</v>
      </c>
      <c r="K57" s="86" t="s">
        <v>124</v>
      </c>
      <c r="L57" s="86" t="s">
        <v>124</v>
      </c>
      <c r="M57" s="86" t="s">
        <v>124</v>
      </c>
      <c r="N57" s="86" t="s">
        <v>124</v>
      </c>
      <c r="O57" s="86" t="s">
        <v>124</v>
      </c>
    </row>
    <row r="58" spans="1:15" ht="42.75" customHeight="1">
      <c r="A58" s="8" t="s">
        <v>22</v>
      </c>
      <c r="B58" s="205" t="s">
        <v>68</v>
      </c>
      <c r="C58" s="206"/>
      <c r="D58" s="206"/>
      <c r="E58" s="207"/>
      <c r="F58" s="37" t="s">
        <v>124</v>
      </c>
      <c r="G58" s="37" t="s">
        <v>124</v>
      </c>
      <c r="H58" s="11" t="s">
        <v>124</v>
      </c>
      <c r="I58" s="11" t="s">
        <v>124</v>
      </c>
      <c r="J58" s="8" t="s">
        <v>124</v>
      </c>
      <c r="K58" s="8" t="s">
        <v>124</v>
      </c>
      <c r="L58" s="8" t="s">
        <v>124</v>
      </c>
      <c r="M58" s="8" t="s">
        <v>124</v>
      </c>
      <c r="N58" s="8" t="s">
        <v>124</v>
      </c>
      <c r="O58" s="8" t="s">
        <v>124</v>
      </c>
    </row>
    <row r="59" spans="1:15" ht="29.25" customHeight="1">
      <c r="A59" s="8" t="s">
        <v>24</v>
      </c>
      <c r="B59" s="205" t="s">
        <v>69</v>
      </c>
      <c r="C59" s="206"/>
      <c r="D59" s="206"/>
      <c r="E59" s="207"/>
      <c r="F59" s="8" t="s">
        <v>124</v>
      </c>
      <c r="G59" s="8" t="s">
        <v>124</v>
      </c>
      <c r="H59" s="11" t="s">
        <v>124</v>
      </c>
      <c r="I59" s="11" t="s">
        <v>124</v>
      </c>
      <c r="J59" s="8" t="s">
        <v>124</v>
      </c>
      <c r="K59" s="8" t="s">
        <v>124</v>
      </c>
      <c r="L59" s="8" t="s">
        <v>124</v>
      </c>
      <c r="M59" s="8" t="s">
        <v>124</v>
      </c>
      <c r="N59" s="8" t="s">
        <v>124</v>
      </c>
      <c r="O59" s="8" t="s">
        <v>124</v>
      </c>
    </row>
    <row r="60" spans="1:15">
      <c r="A60" s="8" t="s">
        <v>26</v>
      </c>
      <c r="B60" s="135" t="s">
        <v>70</v>
      </c>
      <c r="C60" s="135"/>
      <c r="D60" s="135"/>
      <c r="E60" s="135"/>
      <c r="F60" s="220">
        <v>581.08000000000004</v>
      </c>
      <c r="G60" s="221"/>
      <c r="H60" s="222">
        <v>626.32000000000005</v>
      </c>
      <c r="I60" s="223"/>
      <c r="J60" s="213">
        <f>H60*1.04*0.99</f>
        <v>644.85907200000008</v>
      </c>
      <c r="K60" s="214"/>
      <c r="L60" s="213">
        <f>J60*1.04*0.99</f>
        <v>663.94690053120007</v>
      </c>
      <c r="M60" s="214"/>
      <c r="N60" s="213">
        <f>L60*1.04*0.99</f>
        <v>683.59972878692361</v>
      </c>
      <c r="O60" s="214"/>
    </row>
    <row r="61" spans="1:15" ht="13.5" customHeight="1">
      <c r="A61" s="107"/>
      <c r="B61" s="107"/>
      <c r="C61" s="107"/>
      <c r="D61" s="107"/>
      <c r="E61" s="107"/>
      <c r="F61" s="107"/>
      <c r="G61" s="107"/>
      <c r="H61" s="107"/>
      <c r="I61" s="107"/>
      <c r="J61" s="107"/>
      <c r="K61" s="107"/>
      <c r="L61" s="107"/>
      <c r="M61" s="107"/>
      <c r="N61" s="107"/>
      <c r="O61" s="107"/>
    </row>
    <row r="62" spans="1:15" ht="12" customHeight="1">
      <c r="A62" s="19"/>
      <c r="B62" s="134"/>
      <c r="C62" s="134"/>
      <c r="D62" s="134"/>
      <c r="E62" s="134"/>
      <c r="F62" s="28"/>
      <c r="G62" s="28"/>
      <c r="H62" s="28"/>
      <c r="I62" s="28"/>
      <c r="J62" s="28"/>
      <c r="K62" s="28"/>
      <c r="L62" s="28"/>
      <c r="M62" s="28"/>
      <c r="N62" s="28"/>
      <c r="O62" s="28"/>
    </row>
    <row r="63" spans="1:15">
      <c r="A63" s="25"/>
      <c r="B63" s="204" t="s">
        <v>169</v>
      </c>
      <c r="C63" s="204"/>
      <c r="D63" s="204"/>
      <c r="E63" s="204"/>
      <c r="F63" s="204"/>
      <c r="G63" s="204"/>
      <c r="H63" s="204"/>
      <c r="I63" s="204"/>
      <c r="J63" s="204"/>
      <c r="K63" s="204"/>
      <c r="L63" s="204"/>
      <c r="M63" s="204"/>
      <c r="N63" s="204"/>
      <c r="O63" s="204"/>
    </row>
    <row r="64" spans="1:15" ht="106.5" customHeight="1">
      <c r="A64" s="26" t="s">
        <v>7</v>
      </c>
      <c r="B64" s="128" t="s">
        <v>71</v>
      </c>
      <c r="C64" s="128"/>
      <c r="D64" s="26" t="s">
        <v>8</v>
      </c>
      <c r="E64" s="13" t="s">
        <v>72</v>
      </c>
      <c r="F64" s="14" t="s">
        <v>73</v>
      </c>
      <c r="G64" s="14" t="s">
        <v>78</v>
      </c>
      <c r="H64" s="14" t="s">
        <v>74</v>
      </c>
      <c r="I64" s="14" t="s">
        <v>78</v>
      </c>
      <c r="J64" s="14" t="s">
        <v>75</v>
      </c>
      <c r="K64" s="14" t="s">
        <v>78</v>
      </c>
      <c r="L64" s="14" t="s">
        <v>76</v>
      </c>
      <c r="M64" s="14" t="s">
        <v>78</v>
      </c>
      <c r="N64" s="14" t="s">
        <v>77</v>
      </c>
      <c r="O64" s="14" t="s">
        <v>78</v>
      </c>
    </row>
    <row r="65" spans="1:15" ht="90" customHeight="1">
      <c r="A65" s="11" t="s">
        <v>11</v>
      </c>
      <c r="B65" s="146" t="s">
        <v>100</v>
      </c>
      <c r="C65" s="148"/>
      <c r="D65" s="12" t="s">
        <v>113</v>
      </c>
      <c r="E65" s="18" t="s">
        <v>124</v>
      </c>
      <c r="F65" s="18" t="s">
        <v>124</v>
      </c>
      <c r="G65" s="18" t="s">
        <v>124</v>
      </c>
      <c r="H65" s="18" t="s">
        <v>124</v>
      </c>
      <c r="I65" s="18" t="s">
        <v>124</v>
      </c>
      <c r="J65" s="18" t="s">
        <v>124</v>
      </c>
      <c r="K65" s="18" t="s">
        <v>124</v>
      </c>
      <c r="L65" s="18" t="s">
        <v>124</v>
      </c>
      <c r="M65" s="18" t="s">
        <v>124</v>
      </c>
      <c r="N65" s="18"/>
      <c r="O65" s="18"/>
    </row>
    <row r="66" spans="1:15" ht="141" customHeight="1">
      <c r="A66" s="11" t="s">
        <v>16</v>
      </c>
      <c r="B66" s="146" t="s">
        <v>104</v>
      </c>
      <c r="C66" s="148"/>
      <c r="D66" s="12" t="s">
        <v>38</v>
      </c>
      <c r="E66" s="18" t="s">
        <v>124</v>
      </c>
      <c r="F66" s="18" t="s">
        <v>124</v>
      </c>
      <c r="G66" s="18" t="s">
        <v>124</v>
      </c>
      <c r="H66" s="18" t="s">
        <v>124</v>
      </c>
      <c r="I66" s="18" t="s">
        <v>124</v>
      </c>
      <c r="J66" s="18" t="s">
        <v>124</v>
      </c>
      <c r="K66" s="18" t="s">
        <v>124</v>
      </c>
      <c r="L66" s="18" t="s">
        <v>124</v>
      </c>
      <c r="M66" s="18" t="s">
        <v>124</v>
      </c>
      <c r="N66" s="18"/>
      <c r="O66" s="18"/>
    </row>
    <row r="67" spans="1:15" ht="185.25" customHeight="1">
      <c r="A67" s="11" t="s">
        <v>18</v>
      </c>
      <c r="B67" s="146" t="s">
        <v>105</v>
      </c>
      <c r="C67" s="148"/>
      <c r="D67" s="12" t="s">
        <v>38</v>
      </c>
      <c r="E67" s="18" t="s">
        <v>124</v>
      </c>
      <c r="F67" s="18" t="s">
        <v>124</v>
      </c>
      <c r="G67" s="18" t="s">
        <v>124</v>
      </c>
      <c r="H67" s="18" t="s">
        <v>124</v>
      </c>
      <c r="I67" s="18" t="s">
        <v>124</v>
      </c>
      <c r="J67" s="18" t="s">
        <v>124</v>
      </c>
      <c r="K67" s="18" t="s">
        <v>124</v>
      </c>
      <c r="L67" s="18" t="s">
        <v>124</v>
      </c>
      <c r="M67" s="18" t="s">
        <v>124</v>
      </c>
      <c r="N67" s="18"/>
      <c r="O67" s="18"/>
    </row>
    <row r="68" spans="1:15" ht="187.5" customHeight="1">
      <c r="A68" s="11" t="s">
        <v>22</v>
      </c>
      <c r="B68" s="146" t="s">
        <v>106</v>
      </c>
      <c r="C68" s="148"/>
      <c r="D68" s="12" t="s">
        <v>38</v>
      </c>
      <c r="E68" s="18" t="s">
        <v>124</v>
      </c>
      <c r="F68" s="18" t="s">
        <v>124</v>
      </c>
      <c r="G68" s="18" t="s">
        <v>124</v>
      </c>
      <c r="H68" s="18" t="s">
        <v>124</v>
      </c>
      <c r="I68" s="18" t="s">
        <v>124</v>
      </c>
      <c r="J68" s="18" t="s">
        <v>124</v>
      </c>
      <c r="K68" s="18" t="s">
        <v>124</v>
      </c>
      <c r="L68" s="18" t="s">
        <v>124</v>
      </c>
      <c r="M68" s="18" t="s">
        <v>124</v>
      </c>
      <c r="N68" s="18"/>
      <c r="O68" s="18"/>
    </row>
    <row r="69" spans="1:15" ht="155.25" customHeight="1">
      <c r="A69" s="11" t="s">
        <v>24</v>
      </c>
      <c r="B69" s="146" t="s">
        <v>107</v>
      </c>
      <c r="C69" s="148"/>
      <c r="D69" s="12" t="s">
        <v>60</v>
      </c>
      <c r="E69" s="18" t="s">
        <v>124</v>
      </c>
      <c r="F69" s="34">
        <v>1.4455</v>
      </c>
      <c r="G69" s="18" t="s">
        <v>124</v>
      </c>
      <c r="H69" s="34">
        <v>1.4455</v>
      </c>
      <c r="I69" s="18">
        <v>1</v>
      </c>
      <c r="J69" s="34">
        <v>1.4455</v>
      </c>
      <c r="K69" s="18">
        <v>1</v>
      </c>
      <c r="L69" s="34">
        <v>1.4455</v>
      </c>
      <c r="M69" s="18">
        <v>1</v>
      </c>
      <c r="N69" s="34">
        <v>1.4455</v>
      </c>
      <c r="O69" s="18">
        <v>1</v>
      </c>
    </row>
    <row r="70" spans="1:15" ht="168" customHeight="1">
      <c r="A70" s="11" t="s">
        <v>26</v>
      </c>
      <c r="B70" s="108" t="s">
        <v>108</v>
      </c>
      <c r="C70" s="108"/>
      <c r="D70" s="12" t="s">
        <v>60</v>
      </c>
      <c r="E70" s="18">
        <v>1.6214</v>
      </c>
      <c r="F70" s="34">
        <v>0.36580000000000001</v>
      </c>
      <c r="G70" s="73">
        <f>F70/E70</f>
        <v>0.22560749969162452</v>
      </c>
      <c r="H70" s="34">
        <v>0.36580000000000001</v>
      </c>
      <c r="I70" s="18">
        <v>1</v>
      </c>
      <c r="J70" s="34">
        <v>0.36580000000000001</v>
      </c>
      <c r="K70" s="18">
        <v>1</v>
      </c>
      <c r="L70" s="34">
        <v>0.36580000000000001</v>
      </c>
      <c r="M70" s="18">
        <v>1</v>
      </c>
      <c r="N70" s="34">
        <v>0.36580000000000001</v>
      </c>
      <c r="O70" s="18">
        <v>1</v>
      </c>
    </row>
    <row r="71" spans="1:15" ht="90.75" customHeight="1">
      <c r="A71" s="11" t="s">
        <v>79</v>
      </c>
      <c r="B71" s="108" t="s">
        <v>80</v>
      </c>
      <c r="C71" s="108"/>
      <c r="D71" s="12" t="s">
        <v>81</v>
      </c>
      <c r="E71" s="18">
        <v>902.62</v>
      </c>
      <c r="F71" s="18">
        <v>581.08000000000004</v>
      </c>
      <c r="G71" s="92">
        <f>F71/E71</f>
        <v>0.64377035740400168</v>
      </c>
      <c r="H71" s="92">
        <v>626.32000000000005</v>
      </c>
      <c r="I71" s="18">
        <f>H71/F71</f>
        <v>1.077855028567495</v>
      </c>
      <c r="J71" s="18">
        <v>620.14</v>
      </c>
      <c r="K71" s="18">
        <f>J71/H71</f>
        <v>0.99013283944309605</v>
      </c>
      <c r="L71" s="18">
        <v>638.49</v>
      </c>
      <c r="M71" s="18">
        <f>L71/J71</f>
        <v>1.0295900925597445</v>
      </c>
      <c r="N71" s="18">
        <v>657.39</v>
      </c>
      <c r="O71" s="18">
        <f>N71/L71</f>
        <v>1.0296010900718884</v>
      </c>
    </row>
    <row r="72" spans="1:15">
      <c r="A72" s="107"/>
      <c r="B72" s="107"/>
      <c r="C72" s="107"/>
      <c r="D72" s="107"/>
      <c r="E72" s="107"/>
      <c r="F72" s="107"/>
      <c r="G72" s="107"/>
      <c r="H72" s="107"/>
      <c r="I72" s="107"/>
      <c r="J72" s="107"/>
      <c r="K72" s="107"/>
      <c r="L72" s="107"/>
      <c r="M72" s="107"/>
      <c r="N72" s="107"/>
      <c r="O72" s="107"/>
    </row>
    <row r="73" spans="1:15">
      <c r="A73" s="15"/>
      <c r="B73" s="218"/>
      <c r="C73" s="218"/>
      <c r="D73" s="15"/>
      <c r="E73" s="15"/>
      <c r="F73" s="15"/>
      <c r="G73" s="15"/>
      <c r="H73" s="15"/>
      <c r="I73" s="15"/>
      <c r="J73" s="15"/>
      <c r="K73" s="15"/>
      <c r="L73" s="15"/>
      <c r="M73" s="15"/>
      <c r="N73" s="15"/>
      <c r="O73" s="15"/>
    </row>
    <row r="74" spans="1:15">
      <c r="A74" s="35"/>
      <c r="B74" s="177" t="s">
        <v>82</v>
      </c>
      <c r="C74" s="177"/>
      <c r="D74" s="177"/>
      <c r="E74" s="177"/>
      <c r="F74" s="177"/>
      <c r="G74" s="177"/>
      <c r="H74" s="177"/>
      <c r="I74" s="177"/>
      <c r="J74" s="177"/>
      <c r="K74" s="177"/>
      <c r="L74" s="177"/>
      <c r="M74" s="177"/>
      <c r="N74" s="177"/>
      <c r="O74" s="177"/>
    </row>
    <row r="75" spans="1:15" ht="9.75" customHeight="1">
      <c r="A75" s="35"/>
      <c r="B75" s="178"/>
      <c r="C75" s="178"/>
      <c r="D75" s="178"/>
      <c r="E75" s="178"/>
      <c r="F75" s="178"/>
      <c r="G75" s="178"/>
      <c r="H75" s="178"/>
      <c r="I75" s="178"/>
      <c r="J75" s="178"/>
      <c r="K75" s="178"/>
      <c r="L75" s="178"/>
      <c r="M75" s="178"/>
      <c r="N75" s="178"/>
      <c r="O75" s="178"/>
    </row>
    <row r="76" spans="1:15">
      <c r="A76" s="35"/>
      <c r="B76" s="177" t="s">
        <v>114</v>
      </c>
      <c r="C76" s="177"/>
      <c r="D76" s="177"/>
      <c r="E76" s="177"/>
      <c r="F76" s="177"/>
      <c r="G76" s="177"/>
      <c r="H76" s="177"/>
      <c r="I76" s="177"/>
      <c r="J76" s="177"/>
      <c r="K76" s="177"/>
      <c r="L76" s="177"/>
      <c r="M76" s="177"/>
      <c r="N76" s="177"/>
      <c r="O76" s="177"/>
    </row>
    <row r="77" spans="1:15" ht="18.75" customHeight="1">
      <c r="A77" s="162" t="s">
        <v>7</v>
      </c>
      <c r="B77" s="149" t="s">
        <v>32</v>
      </c>
      <c r="C77" s="150"/>
      <c r="D77" s="150"/>
      <c r="E77" s="150"/>
      <c r="F77" s="150"/>
      <c r="G77" s="150"/>
      <c r="H77" s="151"/>
      <c r="I77" s="128" t="s">
        <v>8</v>
      </c>
      <c r="J77" s="128"/>
      <c r="K77" s="149" t="s">
        <v>84</v>
      </c>
      <c r="L77" s="150"/>
      <c r="M77" s="150"/>
      <c r="N77" s="150"/>
      <c r="O77" s="151"/>
    </row>
    <row r="78" spans="1:15" ht="18.75" customHeight="1">
      <c r="A78" s="163"/>
      <c r="B78" s="164"/>
      <c r="C78" s="165"/>
      <c r="D78" s="165"/>
      <c r="E78" s="165"/>
      <c r="F78" s="165"/>
      <c r="G78" s="165"/>
      <c r="H78" s="166"/>
      <c r="I78" s="128"/>
      <c r="J78" s="128"/>
      <c r="K78" s="149" t="s">
        <v>213</v>
      </c>
      <c r="L78" s="150"/>
      <c r="M78" s="150"/>
      <c r="N78" s="150"/>
      <c r="O78" s="151"/>
    </row>
    <row r="79" spans="1:15" ht="18" customHeight="1">
      <c r="A79" s="16" t="s">
        <v>11</v>
      </c>
      <c r="B79" s="167" t="s">
        <v>115</v>
      </c>
      <c r="C79" s="168"/>
      <c r="D79" s="168"/>
      <c r="E79" s="168"/>
      <c r="F79" s="168"/>
      <c r="G79" s="168"/>
      <c r="H79" s="169"/>
      <c r="I79" s="144" t="s">
        <v>13</v>
      </c>
      <c r="J79" s="144"/>
      <c r="K79" s="144">
        <v>1925.73</v>
      </c>
      <c r="L79" s="144"/>
      <c r="M79" s="144"/>
      <c r="N79" s="144"/>
      <c r="O79" s="144"/>
    </row>
    <row r="80" spans="1:15">
      <c r="A80" s="173"/>
      <c r="B80" s="167" t="s">
        <v>116</v>
      </c>
      <c r="C80" s="168"/>
      <c r="D80" s="168"/>
      <c r="E80" s="168"/>
      <c r="F80" s="168"/>
      <c r="G80" s="168"/>
      <c r="H80" s="169"/>
      <c r="I80" s="144" t="s">
        <v>13</v>
      </c>
      <c r="J80" s="144"/>
      <c r="K80" s="144">
        <v>1131.73</v>
      </c>
      <c r="L80" s="144"/>
      <c r="M80" s="144"/>
      <c r="N80" s="144"/>
      <c r="O80" s="144"/>
    </row>
    <row r="81" spans="1:15">
      <c r="A81" s="173"/>
      <c r="B81" s="167" t="s">
        <v>117</v>
      </c>
      <c r="C81" s="168"/>
      <c r="D81" s="168"/>
      <c r="E81" s="168"/>
      <c r="F81" s="168"/>
      <c r="G81" s="168"/>
      <c r="H81" s="169"/>
      <c r="I81" s="144" t="s">
        <v>13</v>
      </c>
      <c r="J81" s="144"/>
      <c r="K81" s="144">
        <v>109.28</v>
      </c>
      <c r="L81" s="144"/>
      <c r="M81" s="144"/>
      <c r="N81" s="144"/>
      <c r="O81" s="144"/>
    </row>
    <row r="82" spans="1:15">
      <c r="A82" s="173"/>
      <c r="B82" s="167" t="s">
        <v>118</v>
      </c>
      <c r="C82" s="168"/>
      <c r="D82" s="168"/>
      <c r="E82" s="168"/>
      <c r="F82" s="168"/>
      <c r="G82" s="168"/>
      <c r="H82" s="169"/>
      <c r="I82" s="144" t="s">
        <v>13</v>
      </c>
      <c r="J82" s="144"/>
      <c r="K82" s="144">
        <v>684.72</v>
      </c>
      <c r="L82" s="144"/>
      <c r="M82" s="144"/>
      <c r="N82" s="144"/>
      <c r="O82" s="144"/>
    </row>
    <row r="83" spans="1:15">
      <c r="A83" s="173"/>
      <c r="B83" s="167" t="s">
        <v>119</v>
      </c>
      <c r="C83" s="168"/>
      <c r="D83" s="168"/>
      <c r="E83" s="168"/>
      <c r="F83" s="168"/>
      <c r="G83" s="168"/>
      <c r="H83" s="169"/>
      <c r="I83" s="144" t="s">
        <v>13</v>
      </c>
      <c r="J83" s="144"/>
      <c r="K83" s="144" t="s">
        <v>124</v>
      </c>
      <c r="L83" s="144"/>
      <c r="M83" s="144"/>
      <c r="N83" s="144"/>
      <c r="O83" s="144"/>
    </row>
    <row r="84" spans="1:15">
      <c r="A84" s="11" t="s">
        <v>16</v>
      </c>
      <c r="B84" s="167" t="s">
        <v>120</v>
      </c>
      <c r="C84" s="168"/>
      <c r="D84" s="168"/>
      <c r="E84" s="168"/>
      <c r="F84" s="168"/>
      <c r="G84" s="168"/>
      <c r="H84" s="169"/>
      <c r="I84" s="144" t="s">
        <v>13</v>
      </c>
      <c r="J84" s="144"/>
      <c r="K84" s="144">
        <v>1925.73</v>
      </c>
      <c r="L84" s="144"/>
      <c r="M84" s="144"/>
      <c r="N84" s="144"/>
      <c r="O84" s="144"/>
    </row>
    <row r="85" spans="1:15">
      <c r="A85" s="17"/>
      <c r="B85" s="167" t="s">
        <v>121</v>
      </c>
      <c r="C85" s="168"/>
      <c r="D85" s="168"/>
      <c r="E85" s="168"/>
      <c r="F85" s="168"/>
      <c r="G85" s="168"/>
      <c r="H85" s="169"/>
      <c r="I85" s="144" t="s">
        <v>13</v>
      </c>
      <c r="J85" s="144"/>
      <c r="K85" s="144">
        <v>1925.73</v>
      </c>
      <c r="L85" s="144"/>
      <c r="M85" s="144"/>
      <c r="N85" s="144"/>
      <c r="O85" s="144"/>
    </row>
    <row r="86" spans="1:15">
      <c r="A86" s="17"/>
      <c r="B86" s="167" t="s">
        <v>122</v>
      </c>
      <c r="C86" s="168"/>
      <c r="D86" s="168"/>
      <c r="E86" s="168"/>
      <c r="F86" s="168"/>
      <c r="G86" s="168"/>
      <c r="H86" s="169"/>
      <c r="I86" s="144" t="s">
        <v>13</v>
      </c>
      <c r="J86" s="144"/>
      <c r="K86" s="144" t="s">
        <v>124</v>
      </c>
      <c r="L86" s="144"/>
      <c r="M86" s="144"/>
      <c r="N86" s="144"/>
      <c r="O86" s="144"/>
    </row>
    <row r="87" spans="1:15">
      <c r="A87" s="11" t="s">
        <v>18</v>
      </c>
      <c r="B87" s="167" t="s">
        <v>94</v>
      </c>
      <c r="C87" s="168"/>
      <c r="D87" s="168"/>
      <c r="E87" s="168"/>
      <c r="F87" s="168"/>
      <c r="G87" s="168"/>
      <c r="H87" s="169"/>
      <c r="I87" s="144" t="s">
        <v>13</v>
      </c>
      <c r="J87" s="144"/>
      <c r="K87" s="144">
        <v>1925.73</v>
      </c>
      <c r="L87" s="144"/>
      <c r="M87" s="144"/>
      <c r="N87" s="144"/>
      <c r="O87" s="144"/>
    </row>
    <row r="88" spans="1:15">
      <c r="A88" s="11"/>
      <c r="B88" s="170" t="s">
        <v>95</v>
      </c>
      <c r="C88" s="171"/>
      <c r="D88" s="171"/>
      <c r="E88" s="171"/>
      <c r="F88" s="171"/>
      <c r="G88" s="171"/>
      <c r="H88" s="172"/>
      <c r="I88" s="144" t="s">
        <v>13</v>
      </c>
      <c r="J88" s="144"/>
      <c r="K88" s="144">
        <v>1925.73</v>
      </c>
      <c r="L88" s="144"/>
      <c r="M88" s="144"/>
      <c r="N88" s="144"/>
      <c r="O88" s="144"/>
    </row>
    <row r="89" spans="1:15">
      <c r="A89" s="11"/>
      <c r="B89" s="170" t="s">
        <v>96</v>
      </c>
      <c r="C89" s="171"/>
      <c r="D89" s="171"/>
      <c r="E89" s="171"/>
      <c r="F89" s="171"/>
      <c r="G89" s="171"/>
      <c r="H89" s="172"/>
      <c r="I89" s="144" t="s">
        <v>13</v>
      </c>
      <c r="J89" s="144"/>
      <c r="K89" s="144" t="s">
        <v>124</v>
      </c>
      <c r="L89" s="144"/>
      <c r="M89" s="144"/>
      <c r="N89" s="144"/>
      <c r="O89" s="144"/>
    </row>
    <row r="90" spans="1:15">
      <c r="A90" s="107"/>
      <c r="B90" s="107"/>
      <c r="C90" s="107"/>
      <c r="D90" s="107"/>
      <c r="E90" s="107"/>
      <c r="F90" s="107"/>
      <c r="G90" s="107"/>
      <c r="H90" s="107"/>
      <c r="I90" s="107"/>
      <c r="J90" s="107"/>
      <c r="K90" s="107"/>
      <c r="L90" s="107"/>
      <c r="M90" s="107"/>
      <c r="N90" s="107"/>
      <c r="O90" s="107"/>
    </row>
    <row r="91" spans="1:15">
      <c r="A91" s="35"/>
      <c r="B91" s="35"/>
      <c r="C91" s="35"/>
      <c r="D91" s="35"/>
      <c r="E91" s="35"/>
      <c r="F91" s="35"/>
      <c r="G91" s="35"/>
      <c r="H91" s="35"/>
      <c r="I91" s="35"/>
      <c r="J91" s="35"/>
      <c r="K91" s="35"/>
      <c r="L91" s="35"/>
      <c r="M91" s="35"/>
      <c r="N91" s="35"/>
      <c r="O91" s="35"/>
    </row>
    <row r="92" spans="1:15" ht="31.5" customHeight="1">
      <c r="A92" s="35"/>
      <c r="B92" s="145" t="s">
        <v>257</v>
      </c>
      <c r="C92" s="145"/>
      <c r="D92" s="145"/>
      <c r="E92" s="145"/>
      <c r="F92" s="145"/>
      <c r="G92" s="145"/>
      <c r="H92" s="145"/>
      <c r="I92" s="145"/>
      <c r="J92" s="145"/>
      <c r="K92" s="145"/>
      <c r="L92" s="145"/>
      <c r="M92" s="145"/>
      <c r="N92" s="145"/>
      <c r="O92" s="145"/>
    </row>
  </sheetData>
  <mergeCells count="244">
    <mergeCell ref="A48:A50"/>
    <mergeCell ref="B73:C73"/>
    <mergeCell ref="B41:D41"/>
    <mergeCell ref="F41:G41"/>
    <mergeCell ref="H41:I41"/>
    <mergeCell ref="J41:K41"/>
    <mergeCell ref="L41:M41"/>
    <mergeCell ref="B42:D42"/>
    <mergeCell ref="F42:G42"/>
    <mergeCell ref="H42:I42"/>
    <mergeCell ref="J42:K42"/>
    <mergeCell ref="L42:M42"/>
    <mergeCell ref="B69:C69"/>
    <mergeCell ref="B70:C70"/>
    <mergeCell ref="B71:C71"/>
    <mergeCell ref="B48:E50"/>
    <mergeCell ref="F48:O48"/>
    <mergeCell ref="B54:E54"/>
    <mergeCell ref="B55:E55"/>
    <mergeCell ref="F60:G60"/>
    <mergeCell ref="H60:I60"/>
    <mergeCell ref="J60:K60"/>
    <mergeCell ref="L60:M60"/>
    <mergeCell ref="F49:G49"/>
    <mergeCell ref="N45:O45"/>
    <mergeCell ref="A23:A24"/>
    <mergeCell ref="A26:A27"/>
    <mergeCell ref="B63:O63"/>
    <mergeCell ref="B64:C64"/>
    <mergeCell ref="B65:C65"/>
    <mergeCell ref="B66:C66"/>
    <mergeCell ref="B67:C67"/>
    <mergeCell ref="B68:C68"/>
    <mergeCell ref="B58:E58"/>
    <mergeCell ref="B59:E59"/>
    <mergeCell ref="B60:E60"/>
    <mergeCell ref="B62:E62"/>
    <mergeCell ref="B51:E51"/>
    <mergeCell ref="B52:E52"/>
    <mergeCell ref="B53:E53"/>
    <mergeCell ref="N49:O49"/>
    <mergeCell ref="B37:O37"/>
    <mergeCell ref="B39:O39"/>
    <mergeCell ref="B40:D40"/>
    <mergeCell ref="B44:D44"/>
    <mergeCell ref="B43:O43"/>
    <mergeCell ref="B47:O47"/>
    <mergeCell ref="N60:O60"/>
    <mergeCell ref="J49:K49"/>
    <mergeCell ref="L49:M49"/>
    <mergeCell ref="B45:D45"/>
    <mergeCell ref="F44:G44"/>
    <mergeCell ref="H44:I44"/>
    <mergeCell ref="J44:K44"/>
    <mergeCell ref="F45:G45"/>
    <mergeCell ref="H45:I45"/>
    <mergeCell ref="J45:K45"/>
    <mergeCell ref="L45:M45"/>
    <mergeCell ref="H49:I49"/>
    <mergeCell ref="N41:O41"/>
    <mergeCell ref="N42:O42"/>
    <mergeCell ref="B38:D38"/>
    <mergeCell ref="F38:G38"/>
    <mergeCell ref="H38:I38"/>
    <mergeCell ref="J38:K38"/>
    <mergeCell ref="L38:M38"/>
    <mergeCell ref="N38:O38"/>
    <mergeCell ref="L44:M44"/>
    <mergeCell ref="N44:O44"/>
    <mergeCell ref="L40:M40"/>
    <mergeCell ref="N40:O40"/>
    <mergeCell ref="F40:G40"/>
    <mergeCell ref="H40:I40"/>
    <mergeCell ref="J40:K40"/>
    <mergeCell ref="F35:O35"/>
    <mergeCell ref="F36:G36"/>
    <mergeCell ref="H36:I36"/>
    <mergeCell ref="J36:K36"/>
    <mergeCell ref="L36:M36"/>
    <mergeCell ref="N36:O36"/>
    <mergeCell ref="F32:G32"/>
    <mergeCell ref="H32:I32"/>
    <mergeCell ref="J32:K32"/>
    <mergeCell ref="L32:M32"/>
    <mergeCell ref="N32:O32"/>
    <mergeCell ref="H22:I22"/>
    <mergeCell ref="A10:D10"/>
    <mergeCell ref="I1:O1"/>
    <mergeCell ref="A7:D7"/>
    <mergeCell ref="A8:D8"/>
    <mergeCell ref="A9:D9"/>
    <mergeCell ref="N27:O27"/>
    <mergeCell ref="B14:D15"/>
    <mergeCell ref="B16:D16"/>
    <mergeCell ref="B17:D17"/>
    <mergeCell ref="B18:D18"/>
    <mergeCell ref="B19:D19"/>
    <mergeCell ref="B20:D20"/>
    <mergeCell ref="B21:D21"/>
    <mergeCell ref="B22:D22"/>
    <mergeCell ref="B23:D23"/>
    <mergeCell ref="B24:D24"/>
    <mergeCell ref="B25:D25"/>
    <mergeCell ref="B26:D26"/>
    <mergeCell ref="N22:O22"/>
    <mergeCell ref="N23:O23"/>
    <mergeCell ref="N24:O24"/>
    <mergeCell ref="N25:O25"/>
    <mergeCell ref="N26:O26"/>
    <mergeCell ref="J22:K22"/>
    <mergeCell ref="J23:K23"/>
    <mergeCell ref="J24:K24"/>
    <mergeCell ref="J25:K25"/>
    <mergeCell ref="H26:I26"/>
    <mergeCell ref="F26:G26"/>
    <mergeCell ref="F17:G17"/>
    <mergeCell ref="F18:G18"/>
    <mergeCell ref="L15:M15"/>
    <mergeCell ref="L16:M16"/>
    <mergeCell ref="L17:M17"/>
    <mergeCell ref="L18:M18"/>
    <mergeCell ref="L19:M19"/>
    <mergeCell ref="L20:M20"/>
    <mergeCell ref="L21:M21"/>
    <mergeCell ref="L22:M22"/>
    <mergeCell ref="F22:G22"/>
    <mergeCell ref="F23:G23"/>
    <mergeCell ref="F24:G24"/>
    <mergeCell ref="F25:G25"/>
    <mergeCell ref="L26:M26"/>
    <mergeCell ref="J26:K26"/>
    <mergeCell ref="J17:K17"/>
    <mergeCell ref="J18:K18"/>
    <mergeCell ref="A3:O3"/>
    <mergeCell ref="B5:O5"/>
    <mergeCell ref="E7:O7"/>
    <mergeCell ref="B27:D27"/>
    <mergeCell ref="B12:O12"/>
    <mergeCell ref="F19:G19"/>
    <mergeCell ref="F20:G20"/>
    <mergeCell ref="F21:G21"/>
    <mergeCell ref="E8:O8"/>
    <mergeCell ref="E9:O9"/>
    <mergeCell ref="E10:O10"/>
    <mergeCell ref="F15:G15"/>
    <mergeCell ref="J15:K15"/>
    <mergeCell ref="F14:O14"/>
    <mergeCell ref="N15:O15"/>
    <mergeCell ref="H27:I27"/>
    <mergeCell ref="F27:G27"/>
    <mergeCell ref="H15:I15"/>
    <mergeCell ref="A14:A15"/>
    <mergeCell ref="L27:M27"/>
    <mergeCell ref="J27:K27"/>
    <mergeCell ref="L23:M23"/>
    <mergeCell ref="L24:M24"/>
    <mergeCell ref="L25:M25"/>
    <mergeCell ref="E14:E15"/>
    <mergeCell ref="F16:G16"/>
    <mergeCell ref="J16:K16"/>
    <mergeCell ref="N16:O16"/>
    <mergeCell ref="H18:I18"/>
    <mergeCell ref="H19:I19"/>
    <mergeCell ref="H20:I20"/>
    <mergeCell ref="H21:I21"/>
    <mergeCell ref="H16:I16"/>
    <mergeCell ref="H17:I17"/>
    <mergeCell ref="N18:O18"/>
    <mergeCell ref="N19:O19"/>
    <mergeCell ref="N20:O20"/>
    <mergeCell ref="N21:O21"/>
    <mergeCell ref="J19:K19"/>
    <mergeCell ref="J20:K20"/>
    <mergeCell ref="J21:K21"/>
    <mergeCell ref="N17:O17"/>
    <mergeCell ref="A18:A21"/>
    <mergeCell ref="B81:H81"/>
    <mergeCell ref="B84:H84"/>
    <mergeCell ref="B85:H85"/>
    <mergeCell ref="B86:H86"/>
    <mergeCell ref="K81:O81"/>
    <mergeCell ref="K84:O84"/>
    <mergeCell ref="K85:O85"/>
    <mergeCell ref="K86:O86"/>
    <mergeCell ref="B74:O74"/>
    <mergeCell ref="B75:O75"/>
    <mergeCell ref="B76:O76"/>
    <mergeCell ref="B79:H79"/>
    <mergeCell ref="I82:J82"/>
    <mergeCell ref="I83:J83"/>
    <mergeCell ref="K82:O82"/>
    <mergeCell ref="K83:O83"/>
    <mergeCell ref="B82:H82"/>
    <mergeCell ref="B83:H83"/>
    <mergeCell ref="H23:I23"/>
    <mergeCell ref="H24:I24"/>
    <mergeCell ref="H25:I25"/>
    <mergeCell ref="K79:O79"/>
    <mergeCell ref="K80:O80"/>
    <mergeCell ref="B92:O92"/>
    <mergeCell ref="A77:A78"/>
    <mergeCell ref="B77:H78"/>
    <mergeCell ref="I77:J78"/>
    <mergeCell ref="I79:J79"/>
    <mergeCell ref="I80:J80"/>
    <mergeCell ref="I81:J81"/>
    <mergeCell ref="I84:J84"/>
    <mergeCell ref="I85:J85"/>
    <mergeCell ref="I86:J86"/>
    <mergeCell ref="I87:J87"/>
    <mergeCell ref="I88:J88"/>
    <mergeCell ref="I89:J89"/>
    <mergeCell ref="B87:H87"/>
    <mergeCell ref="B88:H88"/>
    <mergeCell ref="B89:H89"/>
    <mergeCell ref="K87:O87"/>
    <mergeCell ref="K88:O88"/>
    <mergeCell ref="K89:O89"/>
    <mergeCell ref="B80:H80"/>
    <mergeCell ref="A80:A83"/>
    <mergeCell ref="A28:O28"/>
    <mergeCell ref="A33:O33"/>
    <mergeCell ref="A46:O46"/>
    <mergeCell ref="A61:O61"/>
    <mergeCell ref="A72:O72"/>
    <mergeCell ref="A90:O90"/>
    <mergeCell ref="B56:E56"/>
    <mergeCell ref="B57:E57"/>
    <mergeCell ref="K77:O77"/>
    <mergeCell ref="K78:O78"/>
    <mergeCell ref="F31:G31"/>
    <mergeCell ref="H31:I31"/>
    <mergeCell ref="J31:K31"/>
    <mergeCell ref="L31:M31"/>
    <mergeCell ref="N31:O31"/>
    <mergeCell ref="B29:O29"/>
    <mergeCell ref="F30:O30"/>
    <mergeCell ref="A30:D31"/>
    <mergeCell ref="E30:E31"/>
    <mergeCell ref="A32:D32"/>
    <mergeCell ref="B34:O34"/>
    <mergeCell ref="A35:A36"/>
    <mergeCell ref="B35:D36"/>
    <mergeCell ref="E35:E36"/>
  </mergeCells>
  <printOptions horizontalCentered="1"/>
  <pageMargins left="0.78740157480314965" right="0.78740157480314965" top="1.1811023622047245"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O84"/>
  <sheetViews>
    <sheetView tabSelected="1" view="pageBreakPreview" zoomScale="115" zoomScaleSheetLayoutView="115" workbookViewId="0">
      <selection activeCell="E10" sqref="E10:O10"/>
    </sheetView>
  </sheetViews>
  <sheetFormatPr defaultColWidth="9.140625" defaultRowHeight="15.75"/>
  <cols>
    <col min="1" max="1" width="5" style="29" customWidth="1"/>
    <col min="2" max="2" width="5.7109375" style="29" customWidth="1"/>
    <col min="3" max="3" width="14.85546875" style="29" customWidth="1"/>
    <col min="4" max="4" width="11.140625" style="29" customWidth="1"/>
    <col min="5" max="5" width="12" style="29" customWidth="1"/>
    <col min="6" max="6" width="6.5703125" style="29" customWidth="1"/>
    <col min="7" max="7" width="9.42578125" style="29" customWidth="1"/>
    <col min="8" max="8" width="6.5703125" style="29" customWidth="1"/>
    <col min="9" max="9" width="9.42578125" style="29" customWidth="1"/>
    <col min="10" max="10" width="6.5703125" style="29" customWidth="1"/>
    <col min="11" max="11" width="9.42578125" style="29" customWidth="1"/>
    <col min="12" max="12" width="6.7109375" style="29" customWidth="1"/>
    <col min="13" max="13" width="9.42578125" style="29" customWidth="1"/>
    <col min="14" max="14" width="6.5703125" style="29" customWidth="1"/>
    <col min="15" max="15" width="9.42578125" style="29" customWidth="1"/>
    <col min="16" max="16384" width="9.140625" style="29"/>
  </cols>
  <sheetData>
    <row r="1" spans="1:15" ht="79.5" customHeight="1">
      <c r="A1" s="28"/>
      <c r="B1" s="28"/>
      <c r="C1" s="28"/>
      <c r="D1" s="28"/>
      <c r="E1" s="28"/>
      <c r="F1" s="28"/>
      <c r="G1" s="28"/>
      <c r="H1" s="28"/>
      <c r="I1" s="113" t="s">
        <v>271</v>
      </c>
      <c r="J1" s="113"/>
      <c r="K1" s="113"/>
      <c r="L1" s="113"/>
      <c r="M1" s="113"/>
      <c r="N1" s="113"/>
      <c r="O1" s="113"/>
    </row>
    <row r="2" spans="1:15" ht="36" customHeight="1">
      <c r="A2" s="28"/>
      <c r="B2" s="28"/>
      <c r="C2" s="28"/>
      <c r="D2" s="28"/>
      <c r="E2" s="28"/>
      <c r="F2" s="28"/>
      <c r="G2" s="28"/>
      <c r="H2" s="28"/>
      <c r="I2" s="28"/>
      <c r="J2" s="28"/>
      <c r="K2" s="28"/>
      <c r="L2" s="28"/>
      <c r="M2" s="28"/>
      <c r="N2" s="28"/>
      <c r="O2" s="28"/>
    </row>
    <row r="3" spans="1:15" ht="28.5" customHeight="1">
      <c r="A3" s="114" t="s">
        <v>154</v>
      </c>
      <c r="B3" s="114"/>
      <c r="C3" s="114"/>
      <c r="D3" s="114"/>
      <c r="E3" s="114"/>
      <c r="F3" s="114"/>
      <c r="G3" s="114"/>
      <c r="H3" s="114"/>
      <c r="I3" s="114"/>
      <c r="J3" s="114"/>
      <c r="K3" s="114"/>
      <c r="L3" s="114"/>
      <c r="M3" s="114"/>
      <c r="N3" s="114"/>
      <c r="O3" s="114"/>
    </row>
    <row r="4" spans="1:15" ht="16.5" customHeight="1">
      <c r="A4" s="57"/>
      <c r="B4" s="57"/>
      <c r="C4" s="57"/>
      <c r="D4" s="57"/>
      <c r="E4" s="57"/>
      <c r="F4" s="57"/>
      <c r="G4" s="57"/>
      <c r="H4" s="57"/>
      <c r="I4" s="57"/>
      <c r="J4" s="57"/>
      <c r="K4" s="57"/>
      <c r="L4" s="57"/>
      <c r="M4" s="57"/>
      <c r="N4" s="57"/>
      <c r="O4" s="57"/>
    </row>
    <row r="5" spans="1:15" ht="15" customHeight="1">
      <c r="A5" s="28"/>
      <c r="B5" s="115" t="s">
        <v>5</v>
      </c>
      <c r="C5" s="115"/>
      <c r="D5" s="115"/>
      <c r="E5" s="115"/>
      <c r="F5" s="115"/>
      <c r="G5" s="115"/>
      <c r="H5" s="115"/>
      <c r="I5" s="115"/>
      <c r="J5" s="115"/>
      <c r="K5" s="115"/>
      <c r="L5" s="115"/>
      <c r="M5" s="115"/>
      <c r="N5" s="115"/>
      <c r="O5" s="115"/>
    </row>
    <row r="6" spans="1:15" ht="11.25" customHeight="1">
      <c r="A6" s="28"/>
      <c r="B6" s="1"/>
      <c r="C6" s="1"/>
      <c r="D6" s="1"/>
      <c r="E6" s="28"/>
      <c r="F6" s="28"/>
      <c r="G6" s="28"/>
      <c r="H6" s="28"/>
      <c r="I6" s="28"/>
      <c r="J6" s="28"/>
      <c r="K6" s="28"/>
      <c r="L6" s="28"/>
      <c r="M6" s="28"/>
      <c r="N6" s="28"/>
      <c r="O6" s="28"/>
    </row>
    <row r="7" spans="1:15" ht="30" customHeight="1">
      <c r="A7" s="116" t="s">
        <v>0</v>
      </c>
      <c r="B7" s="117"/>
      <c r="C7" s="117"/>
      <c r="D7" s="118"/>
      <c r="E7" s="119" t="s">
        <v>123</v>
      </c>
      <c r="F7" s="120"/>
      <c r="G7" s="120"/>
      <c r="H7" s="120"/>
      <c r="I7" s="120"/>
      <c r="J7" s="120"/>
      <c r="K7" s="120"/>
      <c r="L7" s="120"/>
      <c r="M7" s="120"/>
      <c r="N7" s="120"/>
      <c r="O7" s="121"/>
    </row>
    <row r="8" spans="1:15" ht="30" customHeight="1">
      <c r="A8" s="116" t="s">
        <v>1</v>
      </c>
      <c r="B8" s="117"/>
      <c r="C8" s="117"/>
      <c r="D8" s="118"/>
      <c r="E8" s="122" t="s">
        <v>33</v>
      </c>
      <c r="F8" s="122"/>
      <c r="G8" s="122"/>
      <c r="H8" s="122"/>
      <c r="I8" s="122"/>
      <c r="J8" s="122"/>
      <c r="K8" s="122"/>
      <c r="L8" s="122"/>
      <c r="M8" s="122"/>
      <c r="N8" s="122"/>
      <c r="O8" s="122"/>
    </row>
    <row r="9" spans="1:15" ht="44.25" customHeight="1">
      <c r="A9" s="116" t="s">
        <v>2</v>
      </c>
      <c r="B9" s="117"/>
      <c r="C9" s="117"/>
      <c r="D9" s="118"/>
      <c r="E9" s="122" t="s">
        <v>224</v>
      </c>
      <c r="F9" s="122"/>
      <c r="G9" s="122"/>
      <c r="H9" s="122"/>
      <c r="I9" s="122"/>
      <c r="J9" s="122"/>
      <c r="K9" s="122"/>
      <c r="L9" s="122"/>
      <c r="M9" s="122"/>
      <c r="N9" s="122"/>
      <c r="O9" s="122"/>
    </row>
    <row r="10" spans="1:15" ht="81.75" customHeight="1">
      <c r="A10" s="116" t="s">
        <v>4</v>
      </c>
      <c r="B10" s="117"/>
      <c r="C10" s="117"/>
      <c r="D10" s="118"/>
      <c r="E10" s="224" t="s">
        <v>210</v>
      </c>
      <c r="F10" s="224"/>
      <c r="G10" s="224"/>
      <c r="H10" s="224"/>
      <c r="I10" s="224"/>
      <c r="J10" s="224"/>
      <c r="K10" s="224"/>
      <c r="L10" s="224"/>
      <c r="M10" s="224"/>
      <c r="N10" s="224"/>
      <c r="O10" s="224"/>
    </row>
    <row r="11" spans="1:15" ht="9" customHeight="1">
      <c r="A11" s="28"/>
      <c r="B11" s="28"/>
      <c r="C11" s="28"/>
      <c r="D11" s="28"/>
      <c r="E11" s="28"/>
      <c r="F11" s="28"/>
      <c r="G11" s="28"/>
      <c r="H11" s="28"/>
      <c r="I11" s="28"/>
      <c r="J11" s="28"/>
      <c r="K11" s="28"/>
      <c r="L11" s="28"/>
      <c r="M11" s="28"/>
      <c r="N11" s="28"/>
      <c r="O11" s="28"/>
    </row>
    <row r="12" spans="1:15" ht="15.75" customHeight="1">
      <c r="A12" s="28"/>
      <c r="B12" s="124" t="s">
        <v>6</v>
      </c>
      <c r="C12" s="124"/>
      <c r="D12" s="124"/>
      <c r="E12" s="124"/>
      <c r="F12" s="124"/>
      <c r="G12" s="124"/>
      <c r="H12" s="124"/>
      <c r="I12" s="124"/>
      <c r="J12" s="124"/>
      <c r="K12" s="124"/>
      <c r="L12" s="124"/>
      <c r="M12" s="124"/>
      <c r="N12" s="124"/>
      <c r="O12" s="124"/>
    </row>
    <row r="13" spans="1:15">
      <c r="A13" s="28"/>
      <c r="B13" s="28"/>
      <c r="C13" s="28"/>
      <c r="D13" s="28"/>
      <c r="E13" s="28"/>
      <c r="F13" s="28"/>
      <c r="G13" s="28"/>
      <c r="H13" s="28"/>
      <c r="I13" s="28"/>
      <c r="J13" s="28"/>
      <c r="K13" s="28"/>
      <c r="L13" s="28"/>
      <c r="M13" s="28"/>
      <c r="N13" s="28"/>
      <c r="O13" s="28"/>
    </row>
    <row r="14" spans="1:15" ht="15.75" customHeight="1">
      <c r="A14" s="181" t="s">
        <v>7</v>
      </c>
      <c r="B14" s="189" t="s">
        <v>32</v>
      </c>
      <c r="C14" s="190"/>
      <c r="D14" s="191"/>
      <c r="E14" s="181" t="s">
        <v>8</v>
      </c>
      <c r="F14" s="109" t="s">
        <v>166</v>
      </c>
      <c r="G14" s="109"/>
      <c r="H14" s="109"/>
      <c r="I14" s="109"/>
      <c r="J14" s="109"/>
      <c r="K14" s="109"/>
      <c r="L14" s="109"/>
      <c r="M14" s="109"/>
      <c r="N14" s="109"/>
      <c r="O14" s="109"/>
    </row>
    <row r="15" spans="1:15">
      <c r="A15" s="182"/>
      <c r="B15" s="192"/>
      <c r="C15" s="193"/>
      <c r="D15" s="194"/>
      <c r="E15" s="182"/>
      <c r="F15" s="152" t="s">
        <v>9</v>
      </c>
      <c r="G15" s="153"/>
      <c r="H15" s="152" t="s">
        <v>10</v>
      </c>
      <c r="I15" s="153"/>
      <c r="J15" s="152" t="s">
        <v>34</v>
      </c>
      <c r="K15" s="153"/>
      <c r="L15" s="152" t="s">
        <v>35</v>
      </c>
      <c r="M15" s="153"/>
      <c r="N15" s="109" t="s">
        <v>36</v>
      </c>
      <c r="O15" s="109"/>
    </row>
    <row r="16" spans="1:15" ht="33" customHeight="1">
      <c r="A16" s="225"/>
      <c r="B16" s="226"/>
      <c r="C16" s="227"/>
      <c r="D16" s="228"/>
      <c r="E16" s="225"/>
      <c r="F16" s="152" t="s">
        <v>37</v>
      </c>
      <c r="G16" s="153"/>
      <c r="H16" s="152" t="s">
        <v>37</v>
      </c>
      <c r="I16" s="153"/>
      <c r="J16" s="152" t="s">
        <v>37</v>
      </c>
      <c r="K16" s="153"/>
      <c r="L16" s="152" t="s">
        <v>37</v>
      </c>
      <c r="M16" s="153"/>
      <c r="N16" s="109" t="s">
        <v>37</v>
      </c>
      <c r="O16" s="109"/>
    </row>
    <row r="17" spans="1:15">
      <c r="A17" s="64">
        <v>1</v>
      </c>
      <c r="B17" s="183">
        <v>2</v>
      </c>
      <c r="C17" s="195"/>
      <c r="D17" s="184"/>
      <c r="E17" s="64">
        <v>3</v>
      </c>
      <c r="F17" s="183">
        <v>4</v>
      </c>
      <c r="G17" s="184"/>
      <c r="H17" s="183">
        <v>5</v>
      </c>
      <c r="I17" s="184"/>
      <c r="J17" s="183">
        <v>6</v>
      </c>
      <c r="K17" s="184"/>
      <c r="L17" s="183">
        <v>7</v>
      </c>
      <c r="M17" s="184"/>
      <c r="N17" s="125">
        <v>8</v>
      </c>
      <c r="O17" s="125"/>
    </row>
    <row r="18" spans="1:15" ht="31.5" customHeight="1">
      <c r="A18" s="63" t="s">
        <v>11</v>
      </c>
      <c r="B18" s="116" t="s">
        <v>12</v>
      </c>
      <c r="C18" s="117"/>
      <c r="D18" s="118"/>
      <c r="E18" s="63" t="s">
        <v>13</v>
      </c>
      <c r="F18" s="152">
        <v>7726.8</v>
      </c>
      <c r="G18" s="153"/>
      <c r="H18" s="179">
        <v>8284.2900000000009</v>
      </c>
      <c r="I18" s="180"/>
      <c r="J18" s="179">
        <v>7609.53</v>
      </c>
      <c r="K18" s="180"/>
      <c r="L18" s="179">
        <v>7523.91</v>
      </c>
      <c r="M18" s="180"/>
      <c r="N18" s="179">
        <v>7340.42</v>
      </c>
      <c r="O18" s="180"/>
    </row>
    <row r="19" spans="1:15" ht="29.25" customHeight="1">
      <c r="A19" s="174"/>
      <c r="B19" s="116" t="s">
        <v>14</v>
      </c>
      <c r="C19" s="117"/>
      <c r="D19" s="118"/>
      <c r="E19" s="63" t="s">
        <v>13</v>
      </c>
      <c r="F19" s="152">
        <v>7726.8</v>
      </c>
      <c r="G19" s="153"/>
      <c r="H19" s="179">
        <v>8284.2900000000009</v>
      </c>
      <c r="I19" s="180"/>
      <c r="J19" s="179">
        <v>7609.53</v>
      </c>
      <c r="K19" s="180"/>
      <c r="L19" s="179">
        <v>7523.91</v>
      </c>
      <c r="M19" s="180"/>
      <c r="N19" s="179">
        <v>7340.42</v>
      </c>
      <c r="O19" s="180"/>
    </row>
    <row r="20" spans="1:15" ht="27" customHeight="1">
      <c r="A20" s="176"/>
      <c r="B20" s="116" t="s">
        <v>15</v>
      </c>
      <c r="C20" s="117"/>
      <c r="D20" s="118"/>
      <c r="E20" s="63" t="s">
        <v>13</v>
      </c>
      <c r="F20" s="152" t="s">
        <v>124</v>
      </c>
      <c r="G20" s="153"/>
      <c r="H20" s="179" t="s">
        <v>124</v>
      </c>
      <c r="I20" s="180"/>
      <c r="J20" s="179" t="s">
        <v>124</v>
      </c>
      <c r="K20" s="180"/>
      <c r="L20" s="179" t="s">
        <v>124</v>
      </c>
      <c r="M20" s="180"/>
      <c r="N20" s="179" t="s">
        <v>124</v>
      </c>
      <c r="O20" s="180"/>
    </row>
    <row r="21" spans="1:15" ht="27.75" customHeight="1">
      <c r="A21" s="63" t="s">
        <v>16</v>
      </c>
      <c r="B21" s="116" t="s">
        <v>17</v>
      </c>
      <c r="C21" s="117"/>
      <c r="D21" s="118"/>
      <c r="E21" s="63" t="s">
        <v>13</v>
      </c>
      <c r="F21" s="152">
        <v>59.83</v>
      </c>
      <c r="G21" s="153"/>
      <c r="H21" s="179">
        <v>59.83</v>
      </c>
      <c r="I21" s="180"/>
      <c r="J21" s="179">
        <v>59.83</v>
      </c>
      <c r="K21" s="180"/>
      <c r="L21" s="179">
        <v>59.83</v>
      </c>
      <c r="M21" s="180"/>
      <c r="N21" s="179">
        <v>59.83</v>
      </c>
      <c r="O21" s="180"/>
    </row>
    <row r="22" spans="1:15" ht="30.75" customHeight="1">
      <c r="A22" s="63" t="s">
        <v>18</v>
      </c>
      <c r="B22" s="116" t="s">
        <v>19</v>
      </c>
      <c r="C22" s="117"/>
      <c r="D22" s="118"/>
      <c r="E22" s="63" t="s">
        <v>13</v>
      </c>
      <c r="F22" s="152">
        <v>7666.97</v>
      </c>
      <c r="G22" s="153"/>
      <c r="H22" s="179">
        <v>8224.4599999999991</v>
      </c>
      <c r="I22" s="180"/>
      <c r="J22" s="179">
        <v>7549.7</v>
      </c>
      <c r="K22" s="180"/>
      <c r="L22" s="179">
        <v>7464.08</v>
      </c>
      <c r="M22" s="180"/>
      <c r="N22" s="179">
        <v>7280.59</v>
      </c>
      <c r="O22" s="180"/>
    </row>
    <row r="23" spans="1:15" ht="31.5" customHeight="1">
      <c r="A23" s="174"/>
      <c r="B23" s="116" t="s">
        <v>20</v>
      </c>
      <c r="C23" s="117"/>
      <c r="D23" s="118"/>
      <c r="E23" s="63" t="s">
        <v>13</v>
      </c>
      <c r="F23" s="152">
        <v>7666.97</v>
      </c>
      <c r="G23" s="153"/>
      <c r="H23" s="179">
        <v>8224.4599999999991</v>
      </c>
      <c r="I23" s="180"/>
      <c r="J23" s="179">
        <v>7549.7</v>
      </c>
      <c r="K23" s="180"/>
      <c r="L23" s="179">
        <v>7464.08</v>
      </c>
      <c r="M23" s="180"/>
      <c r="N23" s="179">
        <v>7280.59</v>
      </c>
      <c r="O23" s="180"/>
    </row>
    <row r="24" spans="1:15">
      <c r="A24" s="176"/>
      <c r="B24" s="116" t="s">
        <v>21</v>
      </c>
      <c r="C24" s="117"/>
      <c r="D24" s="118"/>
      <c r="E24" s="63" t="s">
        <v>13</v>
      </c>
      <c r="F24" s="152" t="s">
        <v>124</v>
      </c>
      <c r="G24" s="153"/>
      <c r="H24" s="179" t="s">
        <v>124</v>
      </c>
      <c r="I24" s="180"/>
      <c r="J24" s="152" t="s">
        <v>124</v>
      </c>
      <c r="K24" s="153"/>
      <c r="L24" s="152" t="s">
        <v>124</v>
      </c>
      <c r="M24" s="153"/>
      <c r="N24" s="152" t="s">
        <v>124</v>
      </c>
      <c r="O24" s="153"/>
    </row>
    <row r="25" spans="1:15">
      <c r="A25" s="63" t="s">
        <v>22</v>
      </c>
      <c r="B25" s="116" t="s">
        <v>23</v>
      </c>
      <c r="C25" s="117"/>
      <c r="D25" s="118"/>
      <c r="E25" s="63" t="s">
        <v>13</v>
      </c>
      <c r="F25" s="152">
        <v>4705.22</v>
      </c>
      <c r="G25" s="153"/>
      <c r="H25" s="199">
        <v>5024.32</v>
      </c>
      <c r="I25" s="200"/>
      <c r="J25" s="199">
        <v>4587.96</v>
      </c>
      <c r="K25" s="200"/>
      <c r="L25" s="199">
        <v>4502.34</v>
      </c>
      <c r="M25" s="200"/>
      <c r="N25" s="199">
        <v>4318.8500000000004</v>
      </c>
      <c r="O25" s="200"/>
    </row>
    <row r="26" spans="1:15" ht="31.5" customHeight="1">
      <c r="A26" s="63" t="s">
        <v>24</v>
      </c>
      <c r="B26" s="116" t="s">
        <v>25</v>
      </c>
      <c r="C26" s="117"/>
      <c r="D26" s="118"/>
      <c r="E26" s="63" t="s">
        <v>38</v>
      </c>
      <c r="F26" s="152">
        <v>61.37</v>
      </c>
      <c r="G26" s="153"/>
      <c r="H26" s="179">
        <v>61.09</v>
      </c>
      <c r="I26" s="180"/>
      <c r="J26" s="179">
        <v>60.77</v>
      </c>
      <c r="K26" s="180"/>
      <c r="L26" s="179">
        <v>60.32</v>
      </c>
      <c r="M26" s="180"/>
      <c r="N26" s="179">
        <v>59.32</v>
      </c>
      <c r="O26" s="180"/>
    </row>
    <row r="27" spans="1:15" ht="31.5" customHeight="1">
      <c r="A27" s="63" t="s">
        <v>26</v>
      </c>
      <c r="B27" s="116" t="s">
        <v>27</v>
      </c>
      <c r="C27" s="117"/>
      <c r="D27" s="118"/>
      <c r="E27" s="63" t="s">
        <v>13</v>
      </c>
      <c r="F27" s="152">
        <v>2961.75</v>
      </c>
      <c r="G27" s="153"/>
      <c r="H27" s="179">
        <v>3200.14</v>
      </c>
      <c r="I27" s="180"/>
      <c r="J27" s="152">
        <v>2961.75</v>
      </c>
      <c r="K27" s="153"/>
      <c r="L27" s="152">
        <v>2961.75</v>
      </c>
      <c r="M27" s="153"/>
      <c r="N27" s="152">
        <v>2961.75</v>
      </c>
      <c r="O27" s="153"/>
    </row>
    <row r="28" spans="1:15" ht="31.5" customHeight="1">
      <c r="A28" s="174"/>
      <c r="B28" s="116" t="s">
        <v>28</v>
      </c>
      <c r="C28" s="117"/>
      <c r="D28" s="118"/>
      <c r="E28" s="63" t="s">
        <v>13</v>
      </c>
      <c r="F28" s="152">
        <v>2387.84</v>
      </c>
      <c r="G28" s="153"/>
      <c r="H28" s="179">
        <v>2554.15</v>
      </c>
      <c r="I28" s="180"/>
      <c r="J28" s="152">
        <v>2387.84</v>
      </c>
      <c r="K28" s="153"/>
      <c r="L28" s="152">
        <v>2387.84</v>
      </c>
      <c r="M28" s="153"/>
      <c r="N28" s="152">
        <v>2387.84</v>
      </c>
      <c r="O28" s="153"/>
    </row>
    <row r="29" spans="1:15">
      <c r="A29" s="175"/>
      <c r="B29" s="116" t="s">
        <v>29</v>
      </c>
      <c r="C29" s="117"/>
      <c r="D29" s="118"/>
      <c r="E29" s="63" t="s">
        <v>13</v>
      </c>
      <c r="F29" s="152">
        <v>187.82</v>
      </c>
      <c r="G29" s="153"/>
      <c r="H29" s="179">
        <v>174.66</v>
      </c>
      <c r="I29" s="180"/>
      <c r="J29" s="152">
        <v>187.82</v>
      </c>
      <c r="K29" s="153"/>
      <c r="L29" s="152">
        <v>187.82</v>
      </c>
      <c r="M29" s="153"/>
      <c r="N29" s="152">
        <v>187.82</v>
      </c>
      <c r="O29" s="153"/>
    </row>
    <row r="30" spans="1:15">
      <c r="A30" s="175"/>
      <c r="B30" s="116" t="s">
        <v>30</v>
      </c>
      <c r="C30" s="117"/>
      <c r="D30" s="118"/>
      <c r="E30" s="63" t="s">
        <v>13</v>
      </c>
      <c r="F30" s="152">
        <v>386.09</v>
      </c>
      <c r="G30" s="153"/>
      <c r="H30" s="179">
        <v>471.33</v>
      </c>
      <c r="I30" s="180"/>
      <c r="J30" s="152">
        <v>386.09</v>
      </c>
      <c r="K30" s="153"/>
      <c r="L30" s="152">
        <v>386.09</v>
      </c>
      <c r="M30" s="153"/>
      <c r="N30" s="152">
        <v>386.09</v>
      </c>
      <c r="O30" s="153"/>
    </row>
    <row r="31" spans="1:15" ht="31.5" customHeight="1">
      <c r="A31" s="176"/>
      <c r="B31" s="116" t="s">
        <v>31</v>
      </c>
      <c r="C31" s="117"/>
      <c r="D31" s="118"/>
      <c r="E31" s="63" t="s">
        <v>13</v>
      </c>
      <c r="F31" s="229" t="s">
        <v>124</v>
      </c>
      <c r="G31" s="230"/>
      <c r="H31" s="199" t="s">
        <v>124</v>
      </c>
      <c r="I31" s="200"/>
      <c r="J31" s="229" t="s">
        <v>124</v>
      </c>
      <c r="K31" s="230"/>
      <c r="L31" s="229" t="s">
        <v>124</v>
      </c>
      <c r="M31" s="230"/>
      <c r="N31" s="229" t="s">
        <v>124</v>
      </c>
      <c r="O31" s="230"/>
    </row>
    <row r="32" spans="1:15">
      <c r="A32" s="107"/>
      <c r="B32" s="107"/>
      <c r="C32" s="107"/>
      <c r="D32" s="107"/>
      <c r="E32" s="107"/>
      <c r="F32" s="107"/>
      <c r="G32" s="107"/>
      <c r="H32" s="107"/>
      <c r="I32" s="107"/>
      <c r="J32" s="107"/>
      <c r="K32" s="107"/>
      <c r="L32" s="107"/>
      <c r="M32" s="107"/>
      <c r="N32" s="107"/>
      <c r="O32" s="107"/>
    </row>
    <row r="33" spans="1:15">
      <c r="A33" s="28"/>
      <c r="B33" s="28"/>
      <c r="C33" s="28"/>
      <c r="D33" s="28"/>
      <c r="E33" s="28"/>
      <c r="F33" s="28"/>
      <c r="G33" s="28"/>
      <c r="H33" s="28"/>
      <c r="I33" s="28"/>
      <c r="J33" s="28"/>
      <c r="K33" s="28"/>
      <c r="L33" s="28"/>
      <c r="M33" s="28"/>
      <c r="N33" s="28"/>
      <c r="O33" s="28"/>
    </row>
    <row r="34" spans="1:15">
      <c r="A34" s="28"/>
      <c r="B34" s="129" t="s">
        <v>39</v>
      </c>
      <c r="C34" s="129"/>
      <c r="D34" s="129"/>
      <c r="E34" s="129"/>
      <c r="F34" s="129"/>
      <c r="G34" s="129"/>
      <c r="H34" s="129"/>
      <c r="I34" s="129"/>
      <c r="J34" s="129"/>
      <c r="K34" s="129"/>
      <c r="L34" s="129"/>
      <c r="M34" s="129"/>
      <c r="N34" s="129"/>
      <c r="O34" s="129"/>
    </row>
    <row r="35" spans="1:15">
      <c r="A35" s="127" t="s">
        <v>40</v>
      </c>
      <c r="B35" s="127"/>
      <c r="C35" s="127"/>
      <c r="D35" s="127"/>
      <c r="E35" s="127" t="s">
        <v>8</v>
      </c>
      <c r="F35" s="109" t="s">
        <v>84</v>
      </c>
      <c r="G35" s="109"/>
      <c r="H35" s="109"/>
      <c r="I35" s="109"/>
      <c r="J35" s="109"/>
      <c r="K35" s="109"/>
      <c r="L35" s="109"/>
      <c r="M35" s="109"/>
      <c r="N35" s="109"/>
      <c r="O35" s="109"/>
    </row>
    <row r="36" spans="1:15">
      <c r="A36" s="127"/>
      <c r="B36" s="127"/>
      <c r="C36" s="127"/>
      <c r="D36" s="127"/>
      <c r="E36" s="127"/>
      <c r="F36" s="152" t="s">
        <v>9</v>
      </c>
      <c r="G36" s="153"/>
      <c r="H36" s="152" t="s">
        <v>10</v>
      </c>
      <c r="I36" s="153"/>
      <c r="J36" s="152" t="s">
        <v>34</v>
      </c>
      <c r="K36" s="153"/>
      <c r="L36" s="152" t="s">
        <v>35</v>
      </c>
      <c r="M36" s="153"/>
      <c r="N36" s="109" t="s">
        <v>36</v>
      </c>
      <c r="O36" s="109"/>
    </row>
    <row r="37" spans="1:15" ht="49.5" customHeight="1">
      <c r="A37" s="127" t="s">
        <v>41</v>
      </c>
      <c r="B37" s="127"/>
      <c r="C37" s="127"/>
      <c r="D37" s="127"/>
      <c r="E37" s="56" t="s">
        <v>42</v>
      </c>
      <c r="F37" s="128" t="s">
        <v>198</v>
      </c>
      <c r="G37" s="128"/>
      <c r="H37" s="128" t="s">
        <v>258</v>
      </c>
      <c r="I37" s="128"/>
      <c r="J37" s="128" t="s">
        <v>199</v>
      </c>
      <c r="K37" s="128"/>
      <c r="L37" s="128" t="s">
        <v>200</v>
      </c>
      <c r="M37" s="128"/>
      <c r="N37" s="128" t="s">
        <v>201</v>
      </c>
      <c r="O37" s="128"/>
    </row>
    <row r="38" spans="1:15">
      <c r="A38" s="107"/>
      <c r="B38" s="107"/>
      <c r="C38" s="107"/>
      <c r="D38" s="107"/>
      <c r="E38" s="107"/>
      <c r="F38" s="107"/>
      <c r="G38" s="107"/>
      <c r="H38" s="107"/>
      <c r="I38" s="107"/>
      <c r="J38" s="107"/>
      <c r="K38" s="107"/>
      <c r="L38" s="107"/>
      <c r="M38" s="107"/>
      <c r="N38" s="107"/>
      <c r="O38" s="107"/>
    </row>
    <row r="39" spans="1:15">
      <c r="A39" s="28"/>
      <c r="B39" s="2"/>
      <c r="C39" s="28"/>
      <c r="D39" s="28"/>
      <c r="E39" s="28"/>
      <c r="F39" s="28"/>
      <c r="G39" s="28"/>
      <c r="H39" s="28"/>
      <c r="I39" s="28"/>
      <c r="J39" s="28"/>
      <c r="K39" s="28"/>
      <c r="L39" s="28"/>
      <c r="M39" s="28"/>
      <c r="N39" s="28"/>
      <c r="O39" s="28"/>
    </row>
    <row r="40" spans="1:15" ht="30.75" customHeight="1">
      <c r="A40" s="28"/>
      <c r="B40" s="124" t="s">
        <v>43</v>
      </c>
      <c r="C40" s="124"/>
      <c r="D40" s="124"/>
      <c r="E40" s="124"/>
      <c r="F40" s="124"/>
      <c r="G40" s="124"/>
      <c r="H40" s="124"/>
      <c r="I40" s="124"/>
      <c r="J40" s="124"/>
      <c r="K40" s="124"/>
      <c r="L40" s="124"/>
      <c r="M40" s="124"/>
      <c r="N40" s="124"/>
      <c r="O40" s="124"/>
    </row>
    <row r="41" spans="1:15" ht="14.25" customHeight="1">
      <c r="A41" s="155" t="s">
        <v>7</v>
      </c>
      <c r="B41" s="157" t="s">
        <v>32</v>
      </c>
      <c r="C41" s="158"/>
      <c r="D41" s="159"/>
      <c r="E41" s="155" t="s">
        <v>8</v>
      </c>
      <c r="F41" s="112" t="s">
        <v>166</v>
      </c>
      <c r="G41" s="112"/>
      <c r="H41" s="112"/>
      <c r="I41" s="112"/>
      <c r="J41" s="112"/>
      <c r="K41" s="112"/>
      <c r="L41" s="112"/>
      <c r="M41" s="112"/>
      <c r="N41" s="112"/>
      <c r="O41" s="112"/>
    </row>
    <row r="42" spans="1:15" ht="15.75" customHeight="1">
      <c r="A42" s="156"/>
      <c r="B42" s="160"/>
      <c r="C42" s="133"/>
      <c r="D42" s="161"/>
      <c r="E42" s="156"/>
      <c r="F42" s="179" t="s">
        <v>9</v>
      </c>
      <c r="G42" s="180"/>
      <c r="H42" s="179" t="s">
        <v>10</v>
      </c>
      <c r="I42" s="180"/>
      <c r="J42" s="179" t="s">
        <v>34</v>
      </c>
      <c r="K42" s="180"/>
      <c r="L42" s="179" t="s">
        <v>35</v>
      </c>
      <c r="M42" s="180"/>
      <c r="N42" s="112" t="s">
        <v>36</v>
      </c>
      <c r="O42" s="112"/>
    </row>
    <row r="43" spans="1:15" ht="18" customHeight="1">
      <c r="A43" s="231"/>
      <c r="B43" s="196"/>
      <c r="C43" s="219"/>
      <c r="D43" s="197"/>
      <c r="E43" s="231"/>
      <c r="F43" s="179" t="s">
        <v>37</v>
      </c>
      <c r="G43" s="180"/>
      <c r="H43" s="179" t="s">
        <v>37</v>
      </c>
      <c r="I43" s="180"/>
      <c r="J43" s="179" t="s">
        <v>37</v>
      </c>
      <c r="K43" s="180"/>
      <c r="L43" s="179" t="s">
        <v>37</v>
      </c>
      <c r="M43" s="180"/>
      <c r="N43" s="112" t="s">
        <v>37</v>
      </c>
      <c r="O43" s="112"/>
    </row>
    <row r="44" spans="1:15" ht="18.75" customHeight="1">
      <c r="A44" s="61" t="s">
        <v>11</v>
      </c>
      <c r="B44" s="112" t="s">
        <v>44</v>
      </c>
      <c r="C44" s="112"/>
      <c r="D44" s="112"/>
      <c r="E44" s="112"/>
      <c r="F44" s="112"/>
      <c r="G44" s="112"/>
      <c r="H44" s="112"/>
      <c r="I44" s="112"/>
      <c r="J44" s="112"/>
      <c r="K44" s="112"/>
      <c r="L44" s="112"/>
      <c r="M44" s="112"/>
      <c r="N44" s="112"/>
      <c r="O44" s="112"/>
    </row>
    <row r="45" spans="1:15" ht="170.25" customHeight="1">
      <c r="A45" s="6" t="s">
        <v>45</v>
      </c>
      <c r="B45" s="110" t="s">
        <v>47</v>
      </c>
      <c r="C45" s="110"/>
      <c r="D45" s="110"/>
      <c r="E45" s="62" t="s">
        <v>38</v>
      </c>
      <c r="F45" s="232" t="s">
        <v>124</v>
      </c>
      <c r="G45" s="233"/>
      <c r="H45" s="232" t="s">
        <v>124</v>
      </c>
      <c r="I45" s="233"/>
      <c r="J45" s="232" t="s">
        <v>124</v>
      </c>
      <c r="K45" s="233"/>
      <c r="L45" s="232" t="s">
        <v>124</v>
      </c>
      <c r="M45" s="233"/>
      <c r="N45" s="232" t="s">
        <v>124</v>
      </c>
      <c r="O45" s="233"/>
    </row>
    <row r="46" spans="1:15" ht="140.25" customHeight="1">
      <c r="A46" s="59" t="s">
        <v>46</v>
      </c>
      <c r="B46" s="209" t="s">
        <v>48</v>
      </c>
      <c r="C46" s="210"/>
      <c r="D46" s="211"/>
      <c r="E46" s="61" t="s">
        <v>38</v>
      </c>
      <c r="F46" s="232" t="s">
        <v>124</v>
      </c>
      <c r="G46" s="233"/>
      <c r="H46" s="232" t="s">
        <v>124</v>
      </c>
      <c r="I46" s="233"/>
      <c r="J46" s="232" t="s">
        <v>124</v>
      </c>
      <c r="K46" s="233"/>
      <c r="L46" s="232" t="s">
        <v>124</v>
      </c>
      <c r="M46" s="233"/>
      <c r="N46" s="232" t="s">
        <v>124</v>
      </c>
      <c r="O46" s="233"/>
    </row>
    <row r="47" spans="1:15">
      <c r="A47" s="61" t="s">
        <v>16</v>
      </c>
      <c r="B47" s="179" t="s">
        <v>49</v>
      </c>
      <c r="C47" s="208"/>
      <c r="D47" s="208"/>
      <c r="E47" s="208"/>
      <c r="F47" s="208"/>
      <c r="G47" s="208"/>
      <c r="H47" s="208"/>
      <c r="I47" s="208"/>
      <c r="J47" s="208"/>
      <c r="K47" s="208"/>
      <c r="L47" s="208"/>
      <c r="M47" s="208"/>
      <c r="N47" s="208"/>
      <c r="O47" s="180"/>
    </row>
    <row r="48" spans="1:15" ht="151.5" customHeight="1">
      <c r="A48" s="6" t="s">
        <v>50</v>
      </c>
      <c r="B48" s="209" t="s">
        <v>51</v>
      </c>
      <c r="C48" s="210"/>
      <c r="D48" s="211"/>
      <c r="E48" s="61" t="s">
        <v>52</v>
      </c>
      <c r="F48" s="234">
        <v>2.1999999999999999E-2</v>
      </c>
      <c r="G48" s="235"/>
      <c r="H48" s="234">
        <v>2.1999999999999999E-2</v>
      </c>
      <c r="I48" s="235"/>
      <c r="J48" s="234">
        <v>2.1000000000000001E-2</v>
      </c>
      <c r="K48" s="235"/>
      <c r="L48" s="234">
        <v>2.1000000000000001E-2</v>
      </c>
      <c r="M48" s="235"/>
      <c r="N48" s="236">
        <v>0.02</v>
      </c>
      <c r="O48" s="236"/>
    </row>
    <row r="49" spans="1:15" ht="15" customHeight="1">
      <c r="A49" s="5" t="s">
        <v>18</v>
      </c>
      <c r="B49" s="152" t="s">
        <v>56</v>
      </c>
      <c r="C49" s="212"/>
      <c r="D49" s="212"/>
      <c r="E49" s="212"/>
      <c r="F49" s="212"/>
      <c r="G49" s="212"/>
      <c r="H49" s="212"/>
      <c r="I49" s="212"/>
      <c r="J49" s="212"/>
      <c r="K49" s="212"/>
      <c r="L49" s="212"/>
      <c r="M49" s="212"/>
      <c r="N49" s="212"/>
      <c r="O49" s="153"/>
    </row>
    <row r="50" spans="1:15" ht="90.75" customHeight="1">
      <c r="A50" s="5" t="s">
        <v>53</v>
      </c>
      <c r="B50" s="201" t="s">
        <v>57</v>
      </c>
      <c r="C50" s="202"/>
      <c r="D50" s="203"/>
      <c r="E50" s="61" t="s">
        <v>38</v>
      </c>
      <c r="F50" s="112">
        <v>61.37</v>
      </c>
      <c r="G50" s="112"/>
      <c r="H50" s="112">
        <v>61.09</v>
      </c>
      <c r="I50" s="112"/>
      <c r="J50" s="112">
        <v>60.77</v>
      </c>
      <c r="K50" s="112"/>
      <c r="L50" s="111">
        <v>60.32</v>
      </c>
      <c r="M50" s="111"/>
      <c r="N50" s="112">
        <v>59.32</v>
      </c>
      <c r="O50" s="112"/>
    </row>
    <row r="51" spans="1:15" ht="113.25" customHeight="1">
      <c r="A51" s="5" t="s">
        <v>54</v>
      </c>
      <c r="B51" s="201" t="s">
        <v>58</v>
      </c>
      <c r="C51" s="202"/>
      <c r="D51" s="203"/>
      <c r="E51" s="61" t="s">
        <v>60</v>
      </c>
      <c r="F51" s="198">
        <v>2.27</v>
      </c>
      <c r="G51" s="198"/>
      <c r="H51" s="198">
        <v>2.27</v>
      </c>
      <c r="I51" s="198"/>
      <c r="J51" s="198">
        <v>2.27</v>
      </c>
      <c r="K51" s="198"/>
      <c r="L51" s="198">
        <v>2.27</v>
      </c>
      <c r="M51" s="198"/>
      <c r="N51" s="198">
        <v>2.27</v>
      </c>
      <c r="O51" s="198"/>
    </row>
    <row r="52" spans="1:15" ht="120.75" customHeight="1">
      <c r="A52" s="5" t="s">
        <v>55</v>
      </c>
      <c r="B52" s="201" t="s">
        <v>59</v>
      </c>
      <c r="C52" s="202"/>
      <c r="D52" s="203"/>
      <c r="E52" s="61" t="s">
        <v>60</v>
      </c>
      <c r="F52" s="198">
        <v>0.12379999999999999</v>
      </c>
      <c r="G52" s="198"/>
      <c r="H52" s="198">
        <v>0.12379999999999999</v>
      </c>
      <c r="I52" s="198"/>
      <c r="J52" s="198">
        <v>0.12379999999999999</v>
      </c>
      <c r="K52" s="198"/>
      <c r="L52" s="198">
        <v>0.12379999999999999</v>
      </c>
      <c r="M52" s="198"/>
      <c r="N52" s="198">
        <v>0.12379999999999999</v>
      </c>
      <c r="O52" s="198"/>
    </row>
    <row r="53" spans="1:15" ht="13.5" customHeight="1">
      <c r="A53" s="107"/>
      <c r="B53" s="107"/>
      <c r="C53" s="107"/>
      <c r="D53" s="107"/>
      <c r="E53" s="107"/>
      <c r="F53" s="107"/>
      <c r="G53" s="107"/>
      <c r="H53" s="107"/>
      <c r="I53" s="107"/>
      <c r="J53" s="107"/>
      <c r="K53" s="107"/>
      <c r="L53" s="107"/>
      <c r="M53" s="107"/>
      <c r="N53" s="107"/>
      <c r="O53" s="107"/>
    </row>
    <row r="54" spans="1:15" ht="11.25" customHeight="1">
      <c r="A54" s="3"/>
      <c r="B54" s="4"/>
      <c r="C54" s="4"/>
      <c r="D54" s="4"/>
      <c r="E54" s="60"/>
      <c r="F54" s="133"/>
      <c r="G54" s="133"/>
      <c r="H54" s="133"/>
      <c r="I54" s="133"/>
      <c r="J54" s="133"/>
      <c r="K54" s="133"/>
      <c r="L54" s="133"/>
      <c r="M54" s="133"/>
      <c r="N54" s="133"/>
      <c r="O54" s="133"/>
    </row>
    <row r="55" spans="1:15" ht="60.75" customHeight="1">
      <c r="A55" s="3"/>
      <c r="B55" s="131" t="s">
        <v>61</v>
      </c>
      <c r="C55" s="131"/>
      <c r="D55" s="131"/>
      <c r="E55" s="131"/>
      <c r="F55" s="131"/>
      <c r="G55" s="131"/>
      <c r="H55" s="131"/>
      <c r="I55" s="131"/>
      <c r="J55" s="131"/>
      <c r="K55" s="131"/>
      <c r="L55" s="131"/>
      <c r="M55" s="131"/>
      <c r="N55" s="131"/>
      <c r="O55" s="131"/>
    </row>
    <row r="56" spans="1:15" ht="15.75" customHeight="1">
      <c r="A56" s="215" t="s">
        <v>7</v>
      </c>
      <c r="B56" s="157" t="s">
        <v>62</v>
      </c>
      <c r="C56" s="158"/>
      <c r="D56" s="158"/>
      <c r="E56" s="159"/>
      <c r="F56" s="179" t="s">
        <v>168</v>
      </c>
      <c r="G56" s="208"/>
      <c r="H56" s="208"/>
      <c r="I56" s="208"/>
      <c r="J56" s="208"/>
      <c r="K56" s="208"/>
      <c r="L56" s="208"/>
      <c r="M56" s="208"/>
      <c r="N56" s="208"/>
      <c r="O56" s="180"/>
    </row>
    <row r="57" spans="1:15">
      <c r="A57" s="216"/>
      <c r="B57" s="160"/>
      <c r="C57" s="133"/>
      <c r="D57" s="133"/>
      <c r="E57" s="161"/>
      <c r="F57" s="112" t="s">
        <v>9</v>
      </c>
      <c r="G57" s="112"/>
      <c r="H57" s="112" t="s">
        <v>10</v>
      </c>
      <c r="I57" s="112"/>
      <c r="J57" s="112" t="s">
        <v>34</v>
      </c>
      <c r="K57" s="112"/>
      <c r="L57" s="112" t="s">
        <v>35</v>
      </c>
      <c r="M57" s="112"/>
      <c r="N57" s="112" t="s">
        <v>36</v>
      </c>
      <c r="O57" s="112"/>
    </row>
    <row r="58" spans="1:15" ht="113.25" customHeight="1">
      <c r="A58" s="217"/>
      <c r="B58" s="196"/>
      <c r="C58" s="219"/>
      <c r="D58" s="219"/>
      <c r="E58" s="197"/>
      <c r="F58" s="7" t="s">
        <v>63</v>
      </c>
      <c r="G58" s="7" t="s">
        <v>64</v>
      </c>
      <c r="H58" s="7" t="s">
        <v>63</v>
      </c>
      <c r="I58" s="7" t="s">
        <v>64</v>
      </c>
      <c r="J58" s="7" t="s">
        <v>63</v>
      </c>
      <c r="K58" s="7" t="s">
        <v>64</v>
      </c>
      <c r="L58" s="7" t="s">
        <v>63</v>
      </c>
      <c r="M58" s="7" t="s">
        <v>64</v>
      </c>
      <c r="N58" s="7" t="s">
        <v>63</v>
      </c>
      <c r="O58" s="7" t="s">
        <v>64</v>
      </c>
    </row>
    <row r="59" spans="1:15" ht="45" customHeight="1">
      <c r="A59" s="8" t="s">
        <v>11</v>
      </c>
      <c r="B59" s="205" t="s">
        <v>65</v>
      </c>
      <c r="C59" s="206"/>
      <c r="D59" s="206"/>
      <c r="E59" s="206"/>
      <c r="F59" s="11" t="s">
        <v>125</v>
      </c>
      <c r="G59" s="43">
        <v>1016.53</v>
      </c>
      <c r="H59" s="95" t="s">
        <v>144</v>
      </c>
      <c r="I59" s="11">
        <v>901.72</v>
      </c>
      <c r="J59" s="8" t="s">
        <v>124</v>
      </c>
      <c r="K59" s="8" t="s">
        <v>124</v>
      </c>
      <c r="L59" s="8" t="s">
        <v>124</v>
      </c>
      <c r="M59" s="8" t="s">
        <v>124</v>
      </c>
      <c r="N59" s="8" t="s">
        <v>124</v>
      </c>
      <c r="O59" s="8" t="s">
        <v>124</v>
      </c>
    </row>
    <row r="60" spans="1:15" ht="93.75" customHeight="1">
      <c r="A60" s="49" t="s">
        <v>45</v>
      </c>
      <c r="B60" s="146" t="s">
        <v>138</v>
      </c>
      <c r="C60" s="147"/>
      <c r="D60" s="147"/>
      <c r="E60" s="147"/>
      <c r="F60" s="11" t="s">
        <v>140</v>
      </c>
      <c r="G60" s="80">
        <v>104.65</v>
      </c>
      <c r="H60" s="11" t="s">
        <v>124</v>
      </c>
      <c r="I60" s="11" t="s">
        <v>124</v>
      </c>
      <c r="J60" s="8" t="s">
        <v>124</v>
      </c>
      <c r="K60" s="8" t="s">
        <v>124</v>
      </c>
      <c r="L60" s="8" t="s">
        <v>124</v>
      </c>
      <c r="M60" s="8" t="s">
        <v>124</v>
      </c>
      <c r="N60" s="8" t="s">
        <v>124</v>
      </c>
      <c r="O60" s="8" t="s">
        <v>124</v>
      </c>
    </row>
    <row r="61" spans="1:15" ht="90.75" customHeight="1">
      <c r="A61" s="11" t="s">
        <v>46</v>
      </c>
      <c r="B61" s="146" t="s">
        <v>139</v>
      </c>
      <c r="C61" s="147"/>
      <c r="D61" s="147"/>
      <c r="E61" s="147"/>
      <c r="F61" s="11" t="s">
        <v>140</v>
      </c>
      <c r="G61" s="80">
        <v>911.88</v>
      </c>
      <c r="H61" s="11" t="s">
        <v>124</v>
      </c>
      <c r="I61" s="11" t="s">
        <v>124</v>
      </c>
      <c r="J61" s="8" t="s">
        <v>124</v>
      </c>
      <c r="K61" s="8" t="s">
        <v>124</v>
      </c>
      <c r="L61" s="8" t="s">
        <v>124</v>
      </c>
      <c r="M61" s="8" t="s">
        <v>124</v>
      </c>
      <c r="N61" s="8" t="s">
        <v>124</v>
      </c>
      <c r="O61" s="8" t="s">
        <v>124</v>
      </c>
    </row>
    <row r="62" spans="1:15" ht="76.5" customHeight="1">
      <c r="A62" s="11" t="s">
        <v>137</v>
      </c>
      <c r="B62" s="146" t="s">
        <v>232</v>
      </c>
      <c r="C62" s="147"/>
      <c r="D62" s="147"/>
      <c r="E62" s="148"/>
      <c r="F62" s="8" t="s">
        <v>124</v>
      </c>
      <c r="G62" s="8" t="s">
        <v>124</v>
      </c>
      <c r="H62" s="11" t="s">
        <v>144</v>
      </c>
      <c r="I62" s="11">
        <v>308.38</v>
      </c>
      <c r="J62" s="8" t="s">
        <v>124</v>
      </c>
      <c r="K62" s="8" t="s">
        <v>124</v>
      </c>
      <c r="L62" s="8" t="s">
        <v>124</v>
      </c>
      <c r="M62" s="8" t="s">
        <v>124</v>
      </c>
      <c r="N62" s="8" t="s">
        <v>124</v>
      </c>
      <c r="O62" s="8" t="s">
        <v>124</v>
      </c>
    </row>
    <row r="63" spans="1:15" ht="68.25" customHeight="1">
      <c r="A63" s="11" t="s">
        <v>231</v>
      </c>
      <c r="B63" s="146" t="s">
        <v>233</v>
      </c>
      <c r="C63" s="147"/>
      <c r="D63" s="147"/>
      <c r="E63" s="148"/>
      <c r="F63" s="8" t="s">
        <v>124</v>
      </c>
      <c r="G63" s="8" t="s">
        <v>124</v>
      </c>
      <c r="H63" s="11" t="s">
        <v>144</v>
      </c>
      <c r="I63" s="11">
        <v>593.34</v>
      </c>
      <c r="J63" s="8" t="s">
        <v>124</v>
      </c>
      <c r="K63" s="8" t="s">
        <v>124</v>
      </c>
      <c r="L63" s="8" t="s">
        <v>124</v>
      </c>
      <c r="M63" s="8" t="s">
        <v>124</v>
      </c>
      <c r="N63" s="8" t="s">
        <v>124</v>
      </c>
      <c r="O63" s="8" t="s">
        <v>124</v>
      </c>
    </row>
    <row r="64" spans="1:15" ht="31.5" customHeight="1">
      <c r="A64" s="8" t="s">
        <v>16</v>
      </c>
      <c r="B64" s="205" t="s">
        <v>66</v>
      </c>
      <c r="C64" s="206"/>
      <c r="D64" s="206"/>
      <c r="E64" s="207"/>
      <c r="F64" s="44" t="s">
        <v>124</v>
      </c>
      <c r="G64" s="44" t="s">
        <v>124</v>
      </c>
      <c r="H64" s="11" t="s">
        <v>124</v>
      </c>
      <c r="I64" s="11" t="s">
        <v>124</v>
      </c>
      <c r="J64" s="8" t="s">
        <v>124</v>
      </c>
      <c r="K64" s="8" t="s">
        <v>124</v>
      </c>
      <c r="L64" s="8" t="s">
        <v>124</v>
      </c>
      <c r="M64" s="8" t="s">
        <v>124</v>
      </c>
      <c r="N64" s="8" t="s">
        <v>124</v>
      </c>
      <c r="O64" s="8" t="s">
        <v>124</v>
      </c>
    </row>
    <row r="65" spans="1:15" ht="47.25" customHeight="1">
      <c r="A65" s="11" t="s">
        <v>18</v>
      </c>
      <c r="B65" s="146" t="s">
        <v>67</v>
      </c>
      <c r="C65" s="147"/>
      <c r="D65" s="147"/>
      <c r="E65" s="147"/>
      <c r="F65" s="11" t="s">
        <v>144</v>
      </c>
      <c r="G65" s="83">
        <v>1950.7600000000002</v>
      </c>
      <c r="H65" s="48" t="s">
        <v>144</v>
      </c>
      <c r="I65" s="48">
        <v>2174.02</v>
      </c>
      <c r="J65" s="30" t="s">
        <v>124</v>
      </c>
      <c r="K65" s="30" t="s">
        <v>124</v>
      </c>
      <c r="L65" s="30" t="s">
        <v>124</v>
      </c>
      <c r="M65" s="30" t="s">
        <v>124</v>
      </c>
      <c r="N65" s="30" t="s">
        <v>124</v>
      </c>
      <c r="O65" s="30" t="s">
        <v>124</v>
      </c>
    </row>
    <row r="66" spans="1:15" ht="79.5" customHeight="1">
      <c r="A66" s="11" t="s">
        <v>53</v>
      </c>
      <c r="B66" s="146" t="s">
        <v>145</v>
      </c>
      <c r="C66" s="147"/>
      <c r="D66" s="147"/>
      <c r="E66" s="147"/>
      <c r="F66" s="80" t="s">
        <v>144</v>
      </c>
      <c r="G66" s="80">
        <v>1196.1600000000001</v>
      </c>
      <c r="H66" s="48" t="s">
        <v>124</v>
      </c>
      <c r="I66" s="48" t="s">
        <v>124</v>
      </c>
      <c r="J66" s="30" t="s">
        <v>124</v>
      </c>
      <c r="K66" s="30" t="s">
        <v>124</v>
      </c>
      <c r="L66" s="30" t="s">
        <v>124</v>
      </c>
      <c r="M66" s="30" t="s">
        <v>124</v>
      </c>
      <c r="N66" s="30" t="s">
        <v>124</v>
      </c>
      <c r="O66" s="30" t="s">
        <v>124</v>
      </c>
    </row>
    <row r="67" spans="1:15" ht="83.25" customHeight="1">
      <c r="A67" s="11" t="s">
        <v>54</v>
      </c>
      <c r="B67" s="146" t="s">
        <v>141</v>
      </c>
      <c r="C67" s="147"/>
      <c r="D67" s="147"/>
      <c r="E67" s="147"/>
      <c r="F67" s="11" t="s">
        <v>142</v>
      </c>
      <c r="G67" s="84">
        <v>754.6</v>
      </c>
      <c r="H67" s="48" t="s">
        <v>124</v>
      </c>
      <c r="I67" s="48" t="s">
        <v>124</v>
      </c>
      <c r="J67" s="30" t="s">
        <v>124</v>
      </c>
      <c r="K67" s="30" t="s">
        <v>124</v>
      </c>
      <c r="L67" s="30" t="s">
        <v>124</v>
      </c>
      <c r="M67" s="30" t="s">
        <v>124</v>
      </c>
      <c r="N67" s="30" t="s">
        <v>124</v>
      </c>
      <c r="O67" s="30" t="s">
        <v>124</v>
      </c>
    </row>
    <row r="68" spans="1:15" ht="96" customHeight="1">
      <c r="A68" s="11" t="s">
        <v>55</v>
      </c>
      <c r="B68" s="146" t="s">
        <v>234</v>
      </c>
      <c r="C68" s="147"/>
      <c r="D68" s="147"/>
      <c r="E68" s="148"/>
      <c r="F68" s="48" t="s">
        <v>124</v>
      </c>
      <c r="G68" s="48" t="s">
        <v>124</v>
      </c>
      <c r="H68" s="48" t="s">
        <v>144</v>
      </c>
      <c r="I68" s="48">
        <v>1729.15</v>
      </c>
      <c r="J68" s="30" t="s">
        <v>124</v>
      </c>
      <c r="K68" s="30" t="s">
        <v>124</v>
      </c>
      <c r="L68" s="30" t="s">
        <v>124</v>
      </c>
      <c r="M68" s="30" t="s">
        <v>124</v>
      </c>
      <c r="N68" s="30" t="s">
        <v>124</v>
      </c>
      <c r="O68" s="30" t="s">
        <v>124</v>
      </c>
    </row>
    <row r="69" spans="1:15" ht="66" customHeight="1">
      <c r="A69" s="11" t="s">
        <v>126</v>
      </c>
      <c r="B69" s="146" t="s">
        <v>235</v>
      </c>
      <c r="C69" s="147"/>
      <c r="D69" s="147"/>
      <c r="E69" s="148"/>
      <c r="F69" s="48" t="s">
        <v>124</v>
      </c>
      <c r="G69" s="48" t="s">
        <v>124</v>
      </c>
      <c r="H69" s="48" t="s">
        <v>144</v>
      </c>
      <c r="I69" s="48">
        <v>444.87</v>
      </c>
      <c r="J69" s="30" t="s">
        <v>124</v>
      </c>
      <c r="K69" s="30" t="s">
        <v>124</v>
      </c>
      <c r="L69" s="30" t="s">
        <v>124</v>
      </c>
      <c r="M69" s="30" t="s">
        <v>124</v>
      </c>
      <c r="N69" s="30" t="s">
        <v>124</v>
      </c>
      <c r="O69" s="30" t="s">
        <v>124</v>
      </c>
    </row>
    <row r="70" spans="1:15" ht="45" customHeight="1">
      <c r="A70" s="11" t="s">
        <v>22</v>
      </c>
      <c r="B70" s="146" t="s">
        <v>68</v>
      </c>
      <c r="C70" s="147"/>
      <c r="D70" s="147"/>
      <c r="E70" s="147"/>
      <c r="F70" s="11" t="s">
        <v>124</v>
      </c>
      <c r="G70" s="55" t="s">
        <v>124</v>
      </c>
      <c r="H70" s="48" t="s">
        <v>124</v>
      </c>
      <c r="I70" s="48" t="s">
        <v>124</v>
      </c>
      <c r="J70" s="30" t="s">
        <v>124</v>
      </c>
      <c r="K70" s="30" t="s">
        <v>124</v>
      </c>
      <c r="L70" s="30" t="s">
        <v>124</v>
      </c>
      <c r="M70" s="30" t="s">
        <v>124</v>
      </c>
      <c r="N70" s="30" t="s">
        <v>124</v>
      </c>
      <c r="O70" s="30" t="s">
        <v>124</v>
      </c>
    </row>
    <row r="71" spans="1:15" ht="32.25" customHeight="1">
      <c r="A71" s="8" t="s">
        <v>24</v>
      </c>
      <c r="B71" s="205" t="s">
        <v>69</v>
      </c>
      <c r="C71" s="206"/>
      <c r="D71" s="206"/>
      <c r="E71" s="207"/>
      <c r="F71" s="31" t="s">
        <v>124</v>
      </c>
      <c r="G71" s="31" t="s">
        <v>124</v>
      </c>
      <c r="H71" s="48" t="s">
        <v>124</v>
      </c>
      <c r="I71" s="48" t="s">
        <v>124</v>
      </c>
      <c r="J71" s="30" t="s">
        <v>124</v>
      </c>
      <c r="K71" s="30" t="s">
        <v>124</v>
      </c>
      <c r="L71" s="30" t="s">
        <v>124</v>
      </c>
      <c r="M71" s="30" t="s">
        <v>124</v>
      </c>
      <c r="N71" s="30" t="s">
        <v>124</v>
      </c>
      <c r="O71" s="30" t="s">
        <v>124</v>
      </c>
    </row>
    <row r="72" spans="1:15">
      <c r="A72" s="8" t="s">
        <v>26</v>
      </c>
      <c r="B72" s="135" t="s">
        <v>70</v>
      </c>
      <c r="C72" s="135"/>
      <c r="D72" s="135"/>
      <c r="E72" s="135"/>
      <c r="F72" s="237">
        <v>2967.29</v>
      </c>
      <c r="G72" s="238"/>
      <c r="H72" s="237">
        <v>3075.74</v>
      </c>
      <c r="I72" s="239"/>
      <c r="J72" s="237">
        <v>3166.73</v>
      </c>
      <c r="K72" s="239"/>
      <c r="L72" s="237">
        <v>3260.46</v>
      </c>
      <c r="M72" s="239"/>
      <c r="N72" s="237">
        <v>3356.97</v>
      </c>
      <c r="O72" s="239"/>
    </row>
    <row r="73" spans="1:15">
      <c r="A73" s="107"/>
      <c r="B73" s="107"/>
      <c r="C73" s="107"/>
      <c r="D73" s="107"/>
      <c r="E73" s="107"/>
      <c r="F73" s="107"/>
      <c r="G73" s="107"/>
      <c r="H73" s="107"/>
      <c r="I73" s="107"/>
      <c r="J73" s="107"/>
      <c r="K73" s="107"/>
      <c r="L73" s="107"/>
      <c r="M73" s="107"/>
      <c r="N73" s="107"/>
      <c r="O73" s="107"/>
    </row>
    <row r="74" spans="1:15">
      <c r="A74" s="57"/>
      <c r="B74" s="134"/>
      <c r="C74" s="134"/>
      <c r="D74" s="134"/>
      <c r="E74" s="134"/>
      <c r="F74" s="28"/>
      <c r="G74" s="28"/>
      <c r="H74" s="28"/>
      <c r="I74" s="28"/>
      <c r="J74" s="28"/>
      <c r="K74" s="28"/>
      <c r="L74" s="28"/>
      <c r="M74" s="28"/>
      <c r="N74" s="28"/>
      <c r="O74" s="28"/>
    </row>
    <row r="75" spans="1:15">
      <c r="A75" s="57"/>
      <c r="B75" s="129" t="s">
        <v>169</v>
      </c>
      <c r="C75" s="129"/>
      <c r="D75" s="129"/>
      <c r="E75" s="129"/>
      <c r="F75" s="129"/>
      <c r="G75" s="129"/>
      <c r="H75" s="129"/>
      <c r="I75" s="129"/>
      <c r="J75" s="129"/>
      <c r="K75" s="129"/>
      <c r="L75" s="129"/>
      <c r="M75" s="129"/>
      <c r="N75" s="129"/>
      <c r="O75" s="129"/>
    </row>
    <row r="76" spans="1:15" ht="113.25" customHeight="1">
      <c r="A76" s="56" t="s">
        <v>7</v>
      </c>
      <c r="B76" s="127" t="s">
        <v>71</v>
      </c>
      <c r="C76" s="127"/>
      <c r="D76" s="56" t="s">
        <v>8</v>
      </c>
      <c r="E76" s="32" t="s">
        <v>72</v>
      </c>
      <c r="F76" s="33" t="s">
        <v>73</v>
      </c>
      <c r="G76" s="33" t="s">
        <v>78</v>
      </c>
      <c r="H76" s="33" t="s">
        <v>74</v>
      </c>
      <c r="I76" s="33" t="s">
        <v>78</v>
      </c>
      <c r="J76" s="33" t="s">
        <v>75</v>
      </c>
      <c r="K76" s="33" t="s">
        <v>78</v>
      </c>
      <c r="L76" s="33" t="s">
        <v>76</v>
      </c>
      <c r="M76" s="33" t="s">
        <v>78</v>
      </c>
      <c r="N76" s="33" t="s">
        <v>77</v>
      </c>
      <c r="O76" s="33" t="s">
        <v>78</v>
      </c>
    </row>
    <row r="77" spans="1:15" ht="249.75" customHeight="1">
      <c r="A77" s="8" t="s">
        <v>11</v>
      </c>
      <c r="B77" s="205" t="s">
        <v>47</v>
      </c>
      <c r="C77" s="207"/>
      <c r="D77" s="58" t="s">
        <v>38</v>
      </c>
      <c r="E77" s="56" t="s">
        <v>124</v>
      </c>
      <c r="F77" s="56" t="s">
        <v>124</v>
      </c>
      <c r="G77" s="56" t="s">
        <v>124</v>
      </c>
      <c r="H77" s="56" t="s">
        <v>124</v>
      </c>
      <c r="I77" s="56" t="s">
        <v>124</v>
      </c>
      <c r="J77" s="56" t="s">
        <v>124</v>
      </c>
      <c r="K77" s="56" t="s">
        <v>124</v>
      </c>
      <c r="L77" s="56" t="s">
        <v>124</v>
      </c>
      <c r="M77" s="56" t="s">
        <v>124</v>
      </c>
      <c r="N77" s="56" t="s">
        <v>124</v>
      </c>
      <c r="O77" s="56" t="s">
        <v>124</v>
      </c>
    </row>
    <row r="78" spans="1:15" ht="218.25" customHeight="1">
      <c r="A78" s="8" t="s">
        <v>16</v>
      </c>
      <c r="B78" s="205" t="s">
        <v>48</v>
      </c>
      <c r="C78" s="207"/>
      <c r="D78" s="58" t="s">
        <v>38</v>
      </c>
      <c r="E78" s="56" t="s">
        <v>124</v>
      </c>
      <c r="F78" s="56" t="s">
        <v>124</v>
      </c>
      <c r="G78" s="56" t="s">
        <v>124</v>
      </c>
      <c r="H78" s="56" t="s">
        <v>124</v>
      </c>
      <c r="I78" s="56" t="s">
        <v>124</v>
      </c>
      <c r="J78" s="56" t="s">
        <v>124</v>
      </c>
      <c r="K78" s="56" t="s">
        <v>124</v>
      </c>
      <c r="L78" s="56" t="s">
        <v>124</v>
      </c>
      <c r="M78" s="56" t="s">
        <v>124</v>
      </c>
      <c r="N78" s="56" t="s">
        <v>124</v>
      </c>
      <c r="O78" s="56" t="s">
        <v>124</v>
      </c>
    </row>
    <row r="79" spans="1:15" ht="246.75" customHeight="1">
      <c r="A79" s="8" t="s">
        <v>18</v>
      </c>
      <c r="B79" s="205" t="s">
        <v>51</v>
      </c>
      <c r="C79" s="207"/>
      <c r="D79" s="58" t="s">
        <v>52</v>
      </c>
      <c r="E79" s="56" t="s">
        <v>124</v>
      </c>
      <c r="F79" s="56">
        <v>2.1999999999999999E-2</v>
      </c>
      <c r="G79" s="56" t="s">
        <v>124</v>
      </c>
      <c r="H79" s="56">
        <v>2.1999999999999999E-2</v>
      </c>
      <c r="I79" s="56">
        <f>H79/F79</f>
        <v>1</v>
      </c>
      <c r="J79" s="56">
        <v>2.1000000000000001E-2</v>
      </c>
      <c r="K79" s="73">
        <f>J79/H79</f>
        <v>0.9545454545454547</v>
      </c>
      <c r="L79" s="56">
        <v>2.1000000000000001E-2</v>
      </c>
      <c r="M79" s="56">
        <f>L79/J79</f>
        <v>1</v>
      </c>
      <c r="N79" s="56">
        <v>0.02</v>
      </c>
      <c r="O79" s="73">
        <f>N79/L79</f>
        <v>0.95238095238095233</v>
      </c>
    </row>
    <row r="80" spans="1:15" ht="132.6" customHeight="1">
      <c r="A80" s="8" t="s">
        <v>22</v>
      </c>
      <c r="B80" s="205" t="s">
        <v>57</v>
      </c>
      <c r="C80" s="207"/>
      <c r="D80" s="58" t="s">
        <v>38</v>
      </c>
      <c r="E80" s="74" t="s">
        <v>124</v>
      </c>
      <c r="F80" s="74">
        <v>61.37</v>
      </c>
      <c r="G80" s="74" t="s">
        <v>124</v>
      </c>
      <c r="H80" s="74">
        <v>61.09</v>
      </c>
      <c r="I80" s="74">
        <f>H80/F80</f>
        <v>0.99543751018412918</v>
      </c>
      <c r="J80" s="74">
        <v>60.77</v>
      </c>
      <c r="K80" s="74">
        <f>J80/H80</f>
        <v>0.99476182681289904</v>
      </c>
      <c r="L80" s="74">
        <v>60.32</v>
      </c>
      <c r="M80" s="74">
        <f>L80/J80</f>
        <v>0.99259503044265263</v>
      </c>
      <c r="N80" s="74">
        <v>59.32</v>
      </c>
      <c r="O80" s="74">
        <f>N80/L80</f>
        <v>0.98342175066312998</v>
      </c>
    </row>
    <row r="81" spans="1:15" ht="169.5" customHeight="1">
      <c r="A81" s="8" t="s">
        <v>24</v>
      </c>
      <c r="B81" s="205" t="s">
        <v>58</v>
      </c>
      <c r="C81" s="207"/>
      <c r="D81" s="58" t="s">
        <v>60</v>
      </c>
      <c r="E81" s="56" t="s">
        <v>124</v>
      </c>
      <c r="F81" s="56">
        <v>2.27</v>
      </c>
      <c r="G81" s="56" t="s">
        <v>124</v>
      </c>
      <c r="H81" s="56">
        <v>2.27</v>
      </c>
      <c r="I81" s="56">
        <f>H81/F81</f>
        <v>1</v>
      </c>
      <c r="J81" s="56">
        <v>2.27</v>
      </c>
      <c r="K81" s="56">
        <f>J81/H81</f>
        <v>1</v>
      </c>
      <c r="L81" s="56">
        <v>2.27</v>
      </c>
      <c r="M81" s="56">
        <f>L81/J81</f>
        <v>1</v>
      </c>
      <c r="N81" s="56">
        <v>2.27</v>
      </c>
      <c r="O81" s="56">
        <f>N81/L81</f>
        <v>1</v>
      </c>
    </row>
    <row r="82" spans="1:15" ht="168" customHeight="1">
      <c r="A82" s="8" t="s">
        <v>26</v>
      </c>
      <c r="B82" s="135" t="s">
        <v>59</v>
      </c>
      <c r="C82" s="135"/>
      <c r="D82" s="58" t="s">
        <v>60</v>
      </c>
      <c r="E82" s="56" t="s">
        <v>124</v>
      </c>
      <c r="F82" s="56">
        <v>0.12379999999999999</v>
      </c>
      <c r="G82" s="56" t="s">
        <v>124</v>
      </c>
      <c r="H82" s="56">
        <v>0.12379999999999999</v>
      </c>
      <c r="I82" s="56">
        <f>H82/F82</f>
        <v>1</v>
      </c>
      <c r="J82" s="56">
        <v>0.12379999999999999</v>
      </c>
      <c r="K82" s="56">
        <f>J82/H82</f>
        <v>1</v>
      </c>
      <c r="L82" s="56">
        <v>0.12379999999999999</v>
      </c>
      <c r="M82" s="56">
        <f>L82/J82</f>
        <v>1</v>
      </c>
      <c r="N82" s="56">
        <v>0.12379999999999999</v>
      </c>
      <c r="O82" s="56">
        <f>N82/L82</f>
        <v>1</v>
      </c>
    </row>
    <row r="83" spans="1:15" ht="90.75" customHeight="1">
      <c r="A83" s="8" t="s">
        <v>79</v>
      </c>
      <c r="B83" s="135" t="s">
        <v>80</v>
      </c>
      <c r="C83" s="135"/>
      <c r="D83" s="58" t="s">
        <v>81</v>
      </c>
      <c r="E83" s="80" t="s">
        <v>124</v>
      </c>
      <c r="F83" s="80">
        <v>2967.29</v>
      </c>
      <c r="G83" s="80" t="s">
        <v>124</v>
      </c>
      <c r="H83" s="92">
        <v>3075.74</v>
      </c>
      <c r="I83" s="92">
        <f>H83/F83</f>
        <v>1.0365485004836061</v>
      </c>
      <c r="J83" s="80">
        <v>3166.73</v>
      </c>
      <c r="K83" s="80">
        <f>J83/H83</f>
        <v>1.0295831247114515</v>
      </c>
      <c r="L83" s="80">
        <v>3260.46</v>
      </c>
      <c r="M83" s="80">
        <f>L83/J83</f>
        <v>1.0295983554013131</v>
      </c>
      <c r="N83" s="80">
        <v>3356.97</v>
      </c>
      <c r="O83" s="80">
        <f>N83/L83</f>
        <v>1.0296001177747924</v>
      </c>
    </row>
    <row r="84" spans="1:15" ht="9" customHeight="1">
      <c r="A84" s="107"/>
      <c r="B84" s="107"/>
      <c r="C84" s="107"/>
      <c r="D84" s="107"/>
      <c r="E84" s="107"/>
      <c r="F84" s="107"/>
      <c r="G84" s="107"/>
      <c r="H84" s="107"/>
      <c r="I84" s="107"/>
      <c r="J84" s="107"/>
      <c r="K84" s="107"/>
      <c r="L84" s="107"/>
      <c r="M84" s="107"/>
      <c r="N84" s="107"/>
      <c r="O84" s="107"/>
    </row>
  </sheetData>
  <mergeCells count="236">
    <mergeCell ref="B77:C77"/>
    <mergeCell ref="B78:C78"/>
    <mergeCell ref="B79:C79"/>
    <mergeCell ref="B80:C80"/>
    <mergeCell ref="B81:C81"/>
    <mergeCell ref="B82:C82"/>
    <mergeCell ref="B83:C83"/>
    <mergeCell ref="L72:M72"/>
    <mergeCell ref="N72:O72"/>
    <mergeCell ref="B74:E74"/>
    <mergeCell ref="B75:O75"/>
    <mergeCell ref="B76:C76"/>
    <mergeCell ref="B71:E71"/>
    <mergeCell ref="B72:E72"/>
    <mergeCell ref="F72:G72"/>
    <mergeCell ref="H72:I72"/>
    <mergeCell ref="J72:K72"/>
    <mergeCell ref="B64:E64"/>
    <mergeCell ref="B65:E65"/>
    <mergeCell ref="B66:E66"/>
    <mergeCell ref="B67:E67"/>
    <mergeCell ref="B70:E70"/>
    <mergeCell ref="B59:E59"/>
    <mergeCell ref="B60:E60"/>
    <mergeCell ref="B61:E61"/>
    <mergeCell ref="B55:O55"/>
    <mergeCell ref="A56:A58"/>
    <mergeCell ref="B56:E58"/>
    <mergeCell ref="F56:O56"/>
    <mergeCell ref="F57:G57"/>
    <mergeCell ref="H57:I57"/>
    <mergeCell ref="J57:K57"/>
    <mergeCell ref="L57:M57"/>
    <mergeCell ref="N57:O57"/>
    <mergeCell ref="F54:G54"/>
    <mergeCell ref="H54:I54"/>
    <mergeCell ref="J54:K54"/>
    <mergeCell ref="L54:M54"/>
    <mergeCell ref="N54:O54"/>
    <mergeCell ref="B52:D52"/>
    <mergeCell ref="F52:G52"/>
    <mergeCell ref="H52:I52"/>
    <mergeCell ref="J52:K52"/>
    <mergeCell ref="L52:M52"/>
    <mergeCell ref="N52:O52"/>
    <mergeCell ref="B51:D51"/>
    <mergeCell ref="F51:G51"/>
    <mergeCell ref="H51:I51"/>
    <mergeCell ref="J51:K51"/>
    <mergeCell ref="L51:M51"/>
    <mergeCell ref="N51:O51"/>
    <mergeCell ref="B49:O49"/>
    <mergeCell ref="B50:D50"/>
    <mergeCell ref="F50:G50"/>
    <mergeCell ref="H50:I50"/>
    <mergeCell ref="J50:K50"/>
    <mergeCell ref="L50:M50"/>
    <mergeCell ref="N50:O50"/>
    <mergeCell ref="B47:O47"/>
    <mergeCell ref="B48:D48"/>
    <mergeCell ref="F48:G48"/>
    <mergeCell ref="H48:I48"/>
    <mergeCell ref="J48:K48"/>
    <mergeCell ref="L48:M48"/>
    <mergeCell ref="N48:O48"/>
    <mergeCell ref="B46:D46"/>
    <mergeCell ref="F46:G46"/>
    <mergeCell ref="H46:I46"/>
    <mergeCell ref="J46:K46"/>
    <mergeCell ref="L46:M46"/>
    <mergeCell ref="N46:O46"/>
    <mergeCell ref="B45:D45"/>
    <mergeCell ref="F45:G45"/>
    <mergeCell ref="H45:I45"/>
    <mergeCell ref="J45:K45"/>
    <mergeCell ref="L45:M45"/>
    <mergeCell ref="N45:O45"/>
    <mergeCell ref="F43:G43"/>
    <mergeCell ref="H43:I43"/>
    <mergeCell ref="J43:K43"/>
    <mergeCell ref="L43:M43"/>
    <mergeCell ref="N43:O43"/>
    <mergeCell ref="B44:O44"/>
    <mergeCell ref="B40:O40"/>
    <mergeCell ref="A41:A43"/>
    <mergeCell ref="B41:D43"/>
    <mergeCell ref="E41:E43"/>
    <mergeCell ref="F41:O41"/>
    <mergeCell ref="F42:G42"/>
    <mergeCell ref="H42:I42"/>
    <mergeCell ref="J42:K42"/>
    <mergeCell ref="L42:M42"/>
    <mergeCell ref="N42:O42"/>
    <mergeCell ref="N30:O30"/>
    <mergeCell ref="B31:D31"/>
    <mergeCell ref="F31:G31"/>
    <mergeCell ref="H31:I31"/>
    <mergeCell ref="J31:K31"/>
    <mergeCell ref="L31:M31"/>
    <mergeCell ref="N31:O31"/>
    <mergeCell ref="N28:O28"/>
    <mergeCell ref="B29:D29"/>
    <mergeCell ref="F29:G29"/>
    <mergeCell ref="H29:I29"/>
    <mergeCell ref="J29:K29"/>
    <mergeCell ref="L29:M29"/>
    <mergeCell ref="N29:O29"/>
    <mergeCell ref="A28:A31"/>
    <mergeCell ref="B28:D28"/>
    <mergeCell ref="F28:G28"/>
    <mergeCell ref="H28:I28"/>
    <mergeCell ref="J28:K28"/>
    <mergeCell ref="L28:M28"/>
    <mergeCell ref="B30:D30"/>
    <mergeCell ref="F30:G30"/>
    <mergeCell ref="H30:I30"/>
    <mergeCell ref="J30:K30"/>
    <mergeCell ref="L30:M30"/>
    <mergeCell ref="B27:D27"/>
    <mergeCell ref="F27:G27"/>
    <mergeCell ref="H27:I27"/>
    <mergeCell ref="J27:K27"/>
    <mergeCell ref="L27:M27"/>
    <mergeCell ref="N27:O27"/>
    <mergeCell ref="B26:D26"/>
    <mergeCell ref="F26:G26"/>
    <mergeCell ref="H26:I26"/>
    <mergeCell ref="J26:K26"/>
    <mergeCell ref="L26:M26"/>
    <mergeCell ref="N26:O26"/>
    <mergeCell ref="B25:D25"/>
    <mergeCell ref="F25:G25"/>
    <mergeCell ref="H25:I25"/>
    <mergeCell ref="J25:K25"/>
    <mergeCell ref="L25:M25"/>
    <mergeCell ref="N25:O25"/>
    <mergeCell ref="N23:O23"/>
    <mergeCell ref="B24:D24"/>
    <mergeCell ref="F24:G24"/>
    <mergeCell ref="H24:I24"/>
    <mergeCell ref="J24:K24"/>
    <mergeCell ref="L24:M24"/>
    <mergeCell ref="N24:O24"/>
    <mergeCell ref="A23:A24"/>
    <mergeCell ref="B23:D23"/>
    <mergeCell ref="F23:G23"/>
    <mergeCell ref="H23:I23"/>
    <mergeCell ref="J23:K23"/>
    <mergeCell ref="L23:M23"/>
    <mergeCell ref="B22:D22"/>
    <mergeCell ref="F22:G22"/>
    <mergeCell ref="H22:I22"/>
    <mergeCell ref="J22:K22"/>
    <mergeCell ref="L22:M22"/>
    <mergeCell ref="N22:O22"/>
    <mergeCell ref="B21:D21"/>
    <mergeCell ref="F21:G21"/>
    <mergeCell ref="H21:I21"/>
    <mergeCell ref="J21:K21"/>
    <mergeCell ref="L21:M21"/>
    <mergeCell ref="N21:O21"/>
    <mergeCell ref="N19:O19"/>
    <mergeCell ref="B20:D20"/>
    <mergeCell ref="F20:G20"/>
    <mergeCell ref="H20:I20"/>
    <mergeCell ref="J20:K20"/>
    <mergeCell ref="L20:M20"/>
    <mergeCell ref="N20:O20"/>
    <mergeCell ref="A19:A20"/>
    <mergeCell ref="B19:D19"/>
    <mergeCell ref="F19:G19"/>
    <mergeCell ref="H19:I19"/>
    <mergeCell ref="J19:K19"/>
    <mergeCell ref="L19:M19"/>
    <mergeCell ref="B18:D18"/>
    <mergeCell ref="F18:G18"/>
    <mergeCell ref="H18:I18"/>
    <mergeCell ref="J18:K18"/>
    <mergeCell ref="L18:M18"/>
    <mergeCell ref="A10:D10"/>
    <mergeCell ref="E10:O10"/>
    <mergeCell ref="B12:O12"/>
    <mergeCell ref="A14:A16"/>
    <mergeCell ref="B14:D16"/>
    <mergeCell ref="E14:E16"/>
    <mergeCell ref="F14:O14"/>
    <mergeCell ref="F15:G15"/>
    <mergeCell ref="N18:O18"/>
    <mergeCell ref="B17:D17"/>
    <mergeCell ref="F17:G17"/>
    <mergeCell ref="H17:I17"/>
    <mergeCell ref="J17:K17"/>
    <mergeCell ref="L17:M17"/>
    <mergeCell ref="N17:O17"/>
    <mergeCell ref="H15:I15"/>
    <mergeCell ref="J15:K15"/>
    <mergeCell ref="L15:M15"/>
    <mergeCell ref="N15:O15"/>
    <mergeCell ref="F16:G16"/>
    <mergeCell ref="H16:I16"/>
    <mergeCell ref="J16:K16"/>
    <mergeCell ref="L16:M16"/>
    <mergeCell ref="N16:O16"/>
    <mergeCell ref="I1:O1"/>
    <mergeCell ref="A3:O3"/>
    <mergeCell ref="B5:O5"/>
    <mergeCell ref="A7:D7"/>
    <mergeCell ref="E7:O7"/>
    <mergeCell ref="A8:D8"/>
    <mergeCell ref="E8:O8"/>
    <mergeCell ref="A9:D9"/>
    <mergeCell ref="E9:O9"/>
    <mergeCell ref="A32:O32"/>
    <mergeCell ref="A38:O38"/>
    <mergeCell ref="A53:O53"/>
    <mergeCell ref="A73:O73"/>
    <mergeCell ref="A84:O84"/>
    <mergeCell ref="B62:E62"/>
    <mergeCell ref="B63:E63"/>
    <mergeCell ref="B68:E68"/>
    <mergeCell ref="B69:E69"/>
    <mergeCell ref="A37:D37"/>
    <mergeCell ref="F37:G37"/>
    <mergeCell ref="H37:I37"/>
    <mergeCell ref="J37:K37"/>
    <mergeCell ref="L37:M37"/>
    <mergeCell ref="N37:O37"/>
    <mergeCell ref="B34:O34"/>
    <mergeCell ref="A35:D36"/>
    <mergeCell ref="E35:E36"/>
    <mergeCell ref="F35:O35"/>
    <mergeCell ref="F36:G36"/>
    <mergeCell ref="H36:I36"/>
    <mergeCell ref="J36:K36"/>
    <mergeCell ref="L36:M36"/>
    <mergeCell ref="N36:O36"/>
  </mergeCells>
  <printOptions horizontalCentered="1" verticalCentered="1"/>
  <pageMargins left="0.78740157480314965" right="0.78740157480314965" top="1.1811023622047245" bottom="0.39370078740157483" header="0" footer="0"/>
  <pageSetup paperSize="9" orientation="landscape" r:id="rId1"/>
  <rowBreaks count="1" manualBreakCount="1">
    <brk id="84" max="14" man="1"/>
  </rowBreaks>
</worksheet>
</file>

<file path=xl/worksheets/sheet4.xml><?xml version="1.0" encoding="utf-8"?>
<worksheet xmlns="http://schemas.openxmlformats.org/spreadsheetml/2006/main" xmlns:r="http://schemas.openxmlformats.org/officeDocument/2006/relationships">
  <dimension ref="A1:O92"/>
  <sheetViews>
    <sheetView view="pageBreakPreview" zoomScale="115" zoomScaleSheetLayoutView="115" workbookViewId="0">
      <selection activeCell="I1" sqref="I1:O1"/>
    </sheetView>
  </sheetViews>
  <sheetFormatPr defaultColWidth="9.140625" defaultRowHeight="15.75"/>
  <cols>
    <col min="1" max="1" width="5" style="29" customWidth="1"/>
    <col min="2" max="2" width="5.7109375" style="29" customWidth="1"/>
    <col min="3" max="3" width="14.85546875" style="29" customWidth="1"/>
    <col min="4" max="4" width="11.140625" style="29" customWidth="1"/>
    <col min="5" max="5" width="12" style="29" customWidth="1"/>
    <col min="6" max="6" width="6.5703125" style="29" customWidth="1"/>
    <col min="7" max="7" width="9.42578125" style="29" customWidth="1"/>
    <col min="8" max="8" width="6.5703125" style="29" customWidth="1"/>
    <col min="9" max="9" width="9.42578125" style="29" customWidth="1"/>
    <col min="10" max="10" width="6.5703125" style="29" customWidth="1"/>
    <col min="11" max="11" width="9.42578125" style="29" customWidth="1"/>
    <col min="12" max="12" width="6.5703125" style="29" customWidth="1"/>
    <col min="13" max="13" width="9.42578125" style="29" customWidth="1"/>
    <col min="14" max="14" width="6.5703125" style="29" customWidth="1"/>
    <col min="15" max="15" width="9.42578125" style="29" customWidth="1"/>
    <col min="16" max="16384" width="9.140625" style="29"/>
  </cols>
  <sheetData>
    <row r="1" spans="1:15" ht="81.75" customHeight="1">
      <c r="A1" s="28"/>
      <c r="B1" s="28"/>
      <c r="C1" s="28"/>
      <c r="D1" s="28"/>
      <c r="E1" s="28"/>
      <c r="F1" s="28"/>
      <c r="G1" s="28"/>
      <c r="H1" s="28"/>
      <c r="I1" s="113" t="s">
        <v>272</v>
      </c>
      <c r="J1" s="113"/>
      <c r="K1" s="113"/>
      <c r="L1" s="113"/>
      <c r="M1" s="113"/>
      <c r="N1" s="113"/>
      <c r="O1" s="113"/>
    </row>
    <row r="2" spans="1:15" ht="36" customHeight="1">
      <c r="A2" s="28"/>
      <c r="B2" s="28"/>
      <c r="C2" s="28"/>
      <c r="D2" s="28"/>
      <c r="E2" s="28"/>
      <c r="F2" s="28"/>
      <c r="G2" s="28"/>
      <c r="H2" s="28"/>
      <c r="I2" s="28"/>
      <c r="J2" s="28"/>
      <c r="K2" s="28"/>
      <c r="L2" s="28"/>
      <c r="M2" s="28"/>
      <c r="N2" s="28"/>
      <c r="O2" s="28"/>
    </row>
    <row r="3" spans="1:15" ht="34.5" customHeight="1">
      <c r="A3" s="114" t="s">
        <v>155</v>
      </c>
      <c r="B3" s="114"/>
      <c r="C3" s="114"/>
      <c r="D3" s="114"/>
      <c r="E3" s="114"/>
      <c r="F3" s="114"/>
      <c r="G3" s="114"/>
      <c r="H3" s="114"/>
      <c r="I3" s="114"/>
      <c r="J3" s="114"/>
      <c r="K3" s="114"/>
      <c r="L3" s="114"/>
      <c r="M3" s="114"/>
      <c r="N3" s="114"/>
      <c r="O3" s="114"/>
    </row>
    <row r="4" spans="1:15" ht="16.5" customHeight="1">
      <c r="A4" s="27"/>
      <c r="B4" s="27"/>
      <c r="C4" s="27"/>
      <c r="D4" s="27"/>
      <c r="E4" s="27"/>
      <c r="F4" s="27"/>
      <c r="G4" s="27"/>
      <c r="H4" s="27"/>
      <c r="I4" s="27"/>
      <c r="J4" s="27"/>
      <c r="K4" s="27"/>
      <c r="L4" s="27"/>
      <c r="M4" s="27"/>
      <c r="N4" s="27"/>
      <c r="O4" s="27"/>
    </row>
    <row r="5" spans="1:15" ht="18.75" customHeight="1">
      <c r="A5" s="28"/>
      <c r="B5" s="115" t="s">
        <v>5</v>
      </c>
      <c r="C5" s="115"/>
      <c r="D5" s="115"/>
      <c r="E5" s="115"/>
      <c r="F5" s="115"/>
      <c r="G5" s="115"/>
      <c r="H5" s="115"/>
      <c r="I5" s="115"/>
      <c r="J5" s="115"/>
      <c r="K5" s="115"/>
      <c r="L5" s="115"/>
      <c r="M5" s="115"/>
      <c r="N5" s="115"/>
      <c r="O5" s="115"/>
    </row>
    <row r="6" spans="1:15">
      <c r="A6" s="28"/>
      <c r="B6" s="1"/>
      <c r="C6" s="1"/>
      <c r="D6" s="1"/>
      <c r="E6" s="28"/>
      <c r="F6" s="28"/>
      <c r="G6" s="28"/>
      <c r="H6" s="28"/>
      <c r="I6" s="28"/>
      <c r="J6" s="28"/>
      <c r="K6" s="28"/>
      <c r="L6" s="28"/>
      <c r="M6" s="28"/>
      <c r="N6" s="28"/>
      <c r="O6" s="28"/>
    </row>
    <row r="7" spans="1:15" ht="33" customHeight="1">
      <c r="A7" s="116" t="s">
        <v>0</v>
      </c>
      <c r="B7" s="117"/>
      <c r="C7" s="117"/>
      <c r="D7" s="118"/>
      <c r="E7" s="185" t="s">
        <v>134</v>
      </c>
      <c r="F7" s="142"/>
      <c r="G7" s="142"/>
      <c r="H7" s="142"/>
      <c r="I7" s="142"/>
      <c r="J7" s="142"/>
      <c r="K7" s="142"/>
      <c r="L7" s="142"/>
      <c r="M7" s="142"/>
      <c r="N7" s="142"/>
      <c r="O7" s="142"/>
    </row>
    <row r="8" spans="1:15" ht="30" customHeight="1">
      <c r="A8" s="116" t="s">
        <v>1</v>
      </c>
      <c r="B8" s="117"/>
      <c r="C8" s="117"/>
      <c r="D8" s="118"/>
      <c r="E8" s="122" t="s">
        <v>33</v>
      </c>
      <c r="F8" s="122"/>
      <c r="G8" s="122"/>
      <c r="H8" s="122"/>
      <c r="I8" s="122"/>
      <c r="J8" s="122"/>
      <c r="K8" s="122"/>
      <c r="L8" s="122"/>
      <c r="M8" s="122"/>
      <c r="N8" s="122"/>
      <c r="O8" s="122"/>
    </row>
    <row r="9" spans="1:15" ht="62.25" customHeight="1">
      <c r="A9" s="116" t="s">
        <v>2</v>
      </c>
      <c r="B9" s="117"/>
      <c r="C9" s="117"/>
      <c r="D9" s="118"/>
      <c r="E9" s="122" t="s">
        <v>214</v>
      </c>
      <c r="F9" s="122"/>
      <c r="G9" s="122"/>
      <c r="H9" s="122"/>
      <c r="I9" s="122"/>
      <c r="J9" s="122"/>
      <c r="K9" s="122"/>
      <c r="L9" s="122"/>
      <c r="M9" s="122"/>
      <c r="N9" s="122"/>
      <c r="O9" s="122"/>
    </row>
    <row r="10" spans="1:15" ht="30" customHeight="1">
      <c r="A10" s="116" t="s">
        <v>4</v>
      </c>
      <c r="B10" s="117"/>
      <c r="C10" s="117"/>
      <c r="D10" s="118"/>
      <c r="E10" s="122" t="s">
        <v>267</v>
      </c>
      <c r="F10" s="122"/>
      <c r="G10" s="122"/>
      <c r="H10" s="122"/>
      <c r="I10" s="122"/>
      <c r="J10" s="122"/>
      <c r="K10" s="122"/>
      <c r="L10" s="122"/>
      <c r="M10" s="122"/>
      <c r="N10" s="122"/>
      <c r="O10" s="122"/>
    </row>
    <row r="11" spans="1:15">
      <c r="A11" s="28"/>
      <c r="B11" s="28"/>
      <c r="C11" s="28"/>
      <c r="D11" s="28"/>
      <c r="E11" s="28"/>
      <c r="F11" s="28"/>
      <c r="G11" s="28"/>
      <c r="H11" s="28"/>
      <c r="I11" s="28"/>
      <c r="J11" s="28"/>
      <c r="K11" s="28"/>
      <c r="L11" s="28"/>
      <c r="M11" s="28"/>
      <c r="N11" s="28"/>
      <c r="O11" s="28"/>
    </row>
    <row r="12" spans="1:15" ht="15.75" customHeight="1">
      <c r="A12" s="28"/>
      <c r="B12" s="124" t="s">
        <v>85</v>
      </c>
      <c r="C12" s="124"/>
      <c r="D12" s="124"/>
      <c r="E12" s="124"/>
      <c r="F12" s="124"/>
      <c r="G12" s="124"/>
      <c r="H12" s="124"/>
      <c r="I12" s="124"/>
      <c r="J12" s="124"/>
      <c r="K12" s="124"/>
      <c r="L12" s="124"/>
      <c r="M12" s="124"/>
      <c r="N12" s="124"/>
      <c r="O12" s="124"/>
    </row>
    <row r="13" spans="1:15">
      <c r="A13" s="28"/>
      <c r="B13" s="28"/>
      <c r="C13" s="28"/>
      <c r="D13" s="28"/>
      <c r="E13" s="28"/>
      <c r="F13" s="28"/>
      <c r="G13" s="28"/>
      <c r="H13" s="28"/>
      <c r="I13" s="28"/>
      <c r="J13" s="28"/>
      <c r="K13" s="28"/>
      <c r="L13" s="28"/>
      <c r="M13" s="28"/>
      <c r="N13" s="28"/>
      <c r="O13" s="28"/>
    </row>
    <row r="14" spans="1:15" ht="19.5" customHeight="1">
      <c r="A14" s="155" t="s">
        <v>7</v>
      </c>
      <c r="B14" s="157" t="s">
        <v>32</v>
      </c>
      <c r="C14" s="158"/>
      <c r="D14" s="159"/>
      <c r="E14" s="155" t="s">
        <v>8</v>
      </c>
      <c r="F14" s="112" t="s">
        <v>84</v>
      </c>
      <c r="G14" s="112"/>
      <c r="H14" s="112"/>
      <c r="I14" s="112"/>
      <c r="J14" s="112"/>
      <c r="K14" s="112"/>
      <c r="L14" s="112"/>
      <c r="M14" s="112"/>
      <c r="N14" s="112"/>
      <c r="O14" s="112"/>
    </row>
    <row r="15" spans="1:15" ht="19.5" customHeight="1">
      <c r="A15" s="156"/>
      <c r="B15" s="160"/>
      <c r="C15" s="133"/>
      <c r="D15" s="161"/>
      <c r="E15" s="156"/>
      <c r="F15" s="179" t="s">
        <v>9</v>
      </c>
      <c r="G15" s="180"/>
      <c r="H15" s="179" t="s">
        <v>10</v>
      </c>
      <c r="I15" s="180"/>
      <c r="J15" s="179" t="s">
        <v>34</v>
      </c>
      <c r="K15" s="180"/>
      <c r="L15" s="179" t="s">
        <v>35</v>
      </c>
      <c r="M15" s="180"/>
      <c r="N15" s="112" t="s">
        <v>36</v>
      </c>
      <c r="O15" s="112"/>
    </row>
    <row r="16" spans="1:15">
      <c r="A16" s="51">
        <v>1</v>
      </c>
      <c r="B16" s="250">
        <v>2</v>
      </c>
      <c r="C16" s="251"/>
      <c r="D16" s="252"/>
      <c r="E16" s="51">
        <v>3</v>
      </c>
      <c r="F16" s="250">
        <v>4</v>
      </c>
      <c r="G16" s="252"/>
      <c r="H16" s="250">
        <v>5</v>
      </c>
      <c r="I16" s="252"/>
      <c r="J16" s="250">
        <v>6</v>
      </c>
      <c r="K16" s="252"/>
      <c r="L16" s="250">
        <v>7</v>
      </c>
      <c r="M16" s="252"/>
      <c r="N16" s="253">
        <v>8</v>
      </c>
      <c r="O16" s="253"/>
    </row>
    <row r="17" spans="1:15" ht="31.5" customHeight="1">
      <c r="A17" s="39" t="s">
        <v>11</v>
      </c>
      <c r="B17" s="247" t="s">
        <v>86</v>
      </c>
      <c r="C17" s="248"/>
      <c r="D17" s="249"/>
      <c r="E17" s="39" t="s">
        <v>13</v>
      </c>
      <c r="F17" s="199">
        <v>1912.67</v>
      </c>
      <c r="G17" s="200"/>
      <c r="H17" s="199">
        <v>1989.43</v>
      </c>
      <c r="I17" s="200"/>
      <c r="J17" s="199">
        <v>1912.67</v>
      </c>
      <c r="K17" s="200"/>
      <c r="L17" s="179">
        <v>1912.67</v>
      </c>
      <c r="M17" s="180"/>
      <c r="N17" s="112">
        <v>1912.67</v>
      </c>
      <c r="O17" s="112"/>
    </row>
    <row r="18" spans="1:15" ht="29.25" customHeight="1">
      <c r="A18" s="215"/>
      <c r="B18" s="247" t="s">
        <v>87</v>
      </c>
      <c r="C18" s="248"/>
      <c r="D18" s="249"/>
      <c r="E18" s="39" t="s">
        <v>13</v>
      </c>
      <c r="F18" s="179">
        <v>1518.38</v>
      </c>
      <c r="G18" s="180"/>
      <c r="H18" s="179">
        <v>1609.25</v>
      </c>
      <c r="I18" s="180"/>
      <c r="J18" s="179">
        <v>1518.38</v>
      </c>
      <c r="K18" s="180"/>
      <c r="L18" s="179">
        <v>1518.38</v>
      </c>
      <c r="M18" s="180"/>
      <c r="N18" s="112">
        <v>1518.38</v>
      </c>
      <c r="O18" s="112"/>
    </row>
    <row r="19" spans="1:15" ht="22.5" customHeight="1">
      <c r="A19" s="216"/>
      <c r="B19" s="247" t="s">
        <v>88</v>
      </c>
      <c r="C19" s="248"/>
      <c r="D19" s="249"/>
      <c r="E19" s="39" t="s">
        <v>13</v>
      </c>
      <c r="F19" s="179">
        <v>161.91</v>
      </c>
      <c r="G19" s="180"/>
      <c r="H19" s="179">
        <v>150.75</v>
      </c>
      <c r="I19" s="180"/>
      <c r="J19" s="179">
        <v>161.91</v>
      </c>
      <c r="K19" s="180"/>
      <c r="L19" s="179">
        <v>161.91</v>
      </c>
      <c r="M19" s="180"/>
      <c r="N19" s="112">
        <v>161.91</v>
      </c>
      <c r="O19" s="112"/>
    </row>
    <row r="20" spans="1:15" ht="22.5" customHeight="1">
      <c r="A20" s="216"/>
      <c r="B20" s="247" t="s">
        <v>89</v>
      </c>
      <c r="C20" s="248"/>
      <c r="D20" s="249"/>
      <c r="E20" s="39" t="s">
        <v>13</v>
      </c>
      <c r="F20" s="179">
        <v>232.38</v>
      </c>
      <c r="G20" s="180"/>
      <c r="H20" s="179">
        <v>229.43</v>
      </c>
      <c r="I20" s="180"/>
      <c r="J20" s="179">
        <v>232.38</v>
      </c>
      <c r="K20" s="180"/>
      <c r="L20" s="179">
        <v>232.38</v>
      </c>
      <c r="M20" s="180"/>
      <c r="N20" s="112">
        <v>232.38</v>
      </c>
      <c r="O20" s="112"/>
    </row>
    <row r="21" spans="1:15" ht="46.5" customHeight="1">
      <c r="A21" s="217"/>
      <c r="B21" s="247" t="s">
        <v>90</v>
      </c>
      <c r="C21" s="248"/>
      <c r="D21" s="249"/>
      <c r="E21" s="39" t="s">
        <v>13</v>
      </c>
      <c r="F21" s="179" t="s">
        <v>124</v>
      </c>
      <c r="G21" s="180"/>
      <c r="H21" s="179" t="s">
        <v>124</v>
      </c>
      <c r="I21" s="180"/>
      <c r="J21" s="179" t="s">
        <v>124</v>
      </c>
      <c r="K21" s="180"/>
      <c r="L21" s="179" t="s">
        <v>124</v>
      </c>
      <c r="M21" s="180"/>
      <c r="N21" s="112" t="s">
        <v>124</v>
      </c>
      <c r="O21" s="112"/>
    </row>
    <row r="22" spans="1:15" ht="37.5" customHeight="1">
      <c r="A22" s="39" t="s">
        <v>16</v>
      </c>
      <c r="B22" s="247" t="s">
        <v>91</v>
      </c>
      <c r="C22" s="248"/>
      <c r="D22" s="249"/>
      <c r="E22" s="39" t="s">
        <v>13</v>
      </c>
      <c r="F22" s="199">
        <v>1912.67</v>
      </c>
      <c r="G22" s="200"/>
      <c r="H22" s="199">
        <v>1989.43</v>
      </c>
      <c r="I22" s="200"/>
      <c r="J22" s="199">
        <v>1912.67</v>
      </c>
      <c r="K22" s="200"/>
      <c r="L22" s="179">
        <v>1912.67</v>
      </c>
      <c r="M22" s="180"/>
      <c r="N22" s="112">
        <v>1912.67</v>
      </c>
      <c r="O22" s="112"/>
    </row>
    <row r="23" spans="1:15" ht="33" customHeight="1">
      <c r="A23" s="215"/>
      <c r="B23" s="247" t="s">
        <v>92</v>
      </c>
      <c r="C23" s="248"/>
      <c r="D23" s="249"/>
      <c r="E23" s="39" t="s">
        <v>13</v>
      </c>
      <c r="F23" s="199">
        <v>1912.67</v>
      </c>
      <c r="G23" s="200"/>
      <c r="H23" s="199">
        <v>1989.43</v>
      </c>
      <c r="I23" s="200"/>
      <c r="J23" s="199">
        <v>1912.67</v>
      </c>
      <c r="K23" s="200"/>
      <c r="L23" s="179">
        <v>1912.67</v>
      </c>
      <c r="M23" s="180"/>
      <c r="N23" s="112">
        <v>1912.67</v>
      </c>
      <c r="O23" s="112"/>
    </row>
    <row r="24" spans="1:15" ht="22.5" customHeight="1">
      <c r="A24" s="217"/>
      <c r="B24" s="247" t="s">
        <v>93</v>
      </c>
      <c r="C24" s="248"/>
      <c r="D24" s="249"/>
      <c r="E24" s="39" t="s">
        <v>13</v>
      </c>
      <c r="F24" s="179" t="s">
        <v>124</v>
      </c>
      <c r="G24" s="180"/>
      <c r="H24" s="179" t="s">
        <v>124</v>
      </c>
      <c r="I24" s="180"/>
      <c r="J24" s="179" t="s">
        <v>124</v>
      </c>
      <c r="K24" s="180"/>
      <c r="L24" s="179" t="s">
        <v>124</v>
      </c>
      <c r="M24" s="180"/>
      <c r="N24" s="112" t="s">
        <v>124</v>
      </c>
      <c r="O24" s="112"/>
    </row>
    <row r="25" spans="1:15" ht="47.25" customHeight="1">
      <c r="A25" s="39" t="s">
        <v>18</v>
      </c>
      <c r="B25" s="247" t="s">
        <v>94</v>
      </c>
      <c r="C25" s="248"/>
      <c r="D25" s="249"/>
      <c r="E25" s="39" t="s">
        <v>13</v>
      </c>
      <c r="F25" s="199">
        <v>1912.67</v>
      </c>
      <c r="G25" s="200"/>
      <c r="H25" s="199">
        <v>1989.43</v>
      </c>
      <c r="I25" s="200"/>
      <c r="J25" s="199">
        <v>1912.67</v>
      </c>
      <c r="K25" s="200"/>
      <c r="L25" s="179">
        <v>1912.67</v>
      </c>
      <c r="M25" s="180"/>
      <c r="N25" s="112">
        <v>1912.67</v>
      </c>
      <c r="O25" s="112"/>
    </row>
    <row r="26" spans="1:15" ht="33.75" customHeight="1">
      <c r="A26" s="215"/>
      <c r="B26" s="247" t="s">
        <v>95</v>
      </c>
      <c r="C26" s="248"/>
      <c r="D26" s="249"/>
      <c r="E26" s="39" t="s">
        <v>13</v>
      </c>
      <c r="F26" s="199">
        <v>1912.67</v>
      </c>
      <c r="G26" s="200"/>
      <c r="H26" s="199">
        <v>1989.43</v>
      </c>
      <c r="I26" s="200"/>
      <c r="J26" s="199">
        <v>1912.67</v>
      </c>
      <c r="K26" s="200"/>
      <c r="L26" s="179">
        <v>1912.67</v>
      </c>
      <c r="M26" s="180"/>
      <c r="N26" s="112">
        <v>1912.67</v>
      </c>
      <c r="O26" s="112"/>
    </row>
    <row r="27" spans="1:15" ht="44.25" customHeight="1">
      <c r="A27" s="217"/>
      <c r="B27" s="247" t="s">
        <v>96</v>
      </c>
      <c r="C27" s="248"/>
      <c r="D27" s="249"/>
      <c r="E27" s="39" t="s">
        <v>13</v>
      </c>
      <c r="F27" s="179" t="s">
        <v>124</v>
      </c>
      <c r="G27" s="180"/>
      <c r="H27" s="179" t="s">
        <v>124</v>
      </c>
      <c r="I27" s="180"/>
      <c r="J27" s="179" t="s">
        <v>124</v>
      </c>
      <c r="K27" s="180"/>
      <c r="L27" s="179" t="s">
        <v>124</v>
      </c>
      <c r="M27" s="180"/>
      <c r="N27" s="112" t="s">
        <v>124</v>
      </c>
      <c r="O27" s="112"/>
    </row>
    <row r="28" spans="1:15">
      <c r="A28" s="241"/>
      <c r="B28" s="241"/>
      <c r="C28" s="241"/>
      <c r="D28" s="241"/>
      <c r="E28" s="241"/>
      <c r="F28" s="241"/>
      <c r="G28" s="241"/>
      <c r="H28" s="241"/>
      <c r="I28" s="241"/>
      <c r="J28" s="241"/>
      <c r="K28" s="241"/>
      <c r="L28" s="241"/>
      <c r="M28" s="241"/>
      <c r="N28" s="241"/>
      <c r="O28" s="241"/>
    </row>
    <row r="29" spans="1:15">
      <c r="A29" s="45"/>
      <c r="B29" s="45"/>
      <c r="C29" s="45"/>
      <c r="D29" s="45"/>
      <c r="E29" s="45"/>
      <c r="F29" s="45"/>
      <c r="G29" s="45"/>
      <c r="H29" s="45"/>
      <c r="I29" s="45"/>
      <c r="J29" s="45"/>
      <c r="K29" s="45"/>
      <c r="L29" s="45"/>
      <c r="M29" s="45"/>
      <c r="N29" s="45"/>
      <c r="O29" s="45"/>
    </row>
    <row r="30" spans="1:15" ht="18.75" customHeight="1">
      <c r="A30" s="45"/>
      <c r="B30" s="246" t="s">
        <v>39</v>
      </c>
      <c r="C30" s="246"/>
      <c r="D30" s="246"/>
      <c r="E30" s="246"/>
      <c r="F30" s="246"/>
      <c r="G30" s="246"/>
      <c r="H30" s="246"/>
      <c r="I30" s="246"/>
      <c r="J30" s="246"/>
      <c r="K30" s="246"/>
      <c r="L30" s="246"/>
      <c r="M30" s="246"/>
      <c r="N30" s="246"/>
      <c r="O30" s="246"/>
    </row>
    <row r="31" spans="1:15">
      <c r="A31" s="128" t="s">
        <v>40</v>
      </c>
      <c r="B31" s="128"/>
      <c r="C31" s="128"/>
      <c r="D31" s="128"/>
      <c r="E31" s="128" t="s">
        <v>8</v>
      </c>
      <c r="F31" s="112" t="s">
        <v>84</v>
      </c>
      <c r="G31" s="112"/>
      <c r="H31" s="112"/>
      <c r="I31" s="112"/>
      <c r="J31" s="112"/>
      <c r="K31" s="112"/>
      <c r="L31" s="112"/>
      <c r="M31" s="112"/>
      <c r="N31" s="112"/>
      <c r="O31" s="112"/>
    </row>
    <row r="32" spans="1:15">
      <c r="A32" s="128"/>
      <c r="B32" s="128"/>
      <c r="C32" s="128"/>
      <c r="D32" s="128"/>
      <c r="E32" s="128"/>
      <c r="F32" s="179" t="s">
        <v>9</v>
      </c>
      <c r="G32" s="180"/>
      <c r="H32" s="179" t="s">
        <v>10</v>
      </c>
      <c r="I32" s="180"/>
      <c r="J32" s="179" t="s">
        <v>34</v>
      </c>
      <c r="K32" s="180"/>
      <c r="L32" s="179" t="s">
        <v>35</v>
      </c>
      <c r="M32" s="180"/>
      <c r="N32" s="112" t="s">
        <v>36</v>
      </c>
      <c r="O32" s="112"/>
    </row>
    <row r="33" spans="1:15" ht="45.75" customHeight="1">
      <c r="A33" s="128" t="s">
        <v>97</v>
      </c>
      <c r="B33" s="128"/>
      <c r="C33" s="128"/>
      <c r="D33" s="128"/>
      <c r="E33" s="42" t="s">
        <v>42</v>
      </c>
      <c r="F33" s="128" t="s">
        <v>190</v>
      </c>
      <c r="G33" s="128"/>
      <c r="H33" s="128" t="s">
        <v>259</v>
      </c>
      <c r="I33" s="128"/>
      <c r="J33" s="128" t="s">
        <v>191</v>
      </c>
      <c r="K33" s="128"/>
      <c r="L33" s="128" t="s">
        <v>192</v>
      </c>
      <c r="M33" s="128"/>
      <c r="N33" s="128" t="s">
        <v>193</v>
      </c>
      <c r="O33" s="128"/>
    </row>
    <row r="34" spans="1:15" ht="21" customHeight="1">
      <c r="A34" s="241"/>
      <c r="B34" s="241"/>
      <c r="C34" s="241"/>
      <c r="D34" s="241"/>
      <c r="E34" s="241"/>
      <c r="F34" s="241"/>
      <c r="G34" s="241"/>
      <c r="H34" s="241"/>
      <c r="I34" s="241"/>
      <c r="J34" s="241"/>
      <c r="K34" s="241"/>
      <c r="L34" s="241"/>
      <c r="M34" s="241"/>
      <c r="N34" s="241"/>
      <c r="O34" s="241"/>
    </row>
    <row r="35" spans="1:15" ht="11.25" customHeight="1">
      <c r="A35" s="45"/>
      <c r="B35" s="46"/>
      <c r="C35" s="45"/>
      <c r="D35" s="45"/>
      <c r="E35" s="45"/>
      <c r="F35" s="45"/>
      <c r="G35" s="45"/>
      <c r="H35" s="45"/>
      <c r="I35" s="45"/>
      <c r="J35" s="45"/>
      <c r="K35" s="45"/>
      <c r="L35" s="45"/>
      <c r="M35" s="45"/>
      <c r="N35" s="45"/>
      <c r="O35" s="45"/>
    </row>
    <row r="36" spans="1:15" ht="33" customHeight="1">
      <c r="A36" s="45"/>
      <c r="B36" s="245" t="s">
        <v>98</v>
      </c>
      <c r="C36" s="245"/>
      <c r="D36" s="245"/>
      <c r="E36" s="245"/>
      <c r="F36" s="245"/>
      <c r="G36" s="245"/>
      <c r="H36" s="245"/>
      <c r="I36" s="245"/>
      <c r="J36" s="245"/>
      <c r="K36" s="245"/>
      <c r="L36" s="245"/>
      <c r="M36" s="245"/>
      <c r="N36" s="245"/>
      <c r="O36" s="245"/>
    </row>
    <row r="37" spans="1:15" ht="15.75" customHeight="1">
      <c r="A37" s="155" t="s">
        <v>7</v>
      </c>
      <c r="B37" s="157" t="s">
        <v>32</v>
      </c>
      <c r="C37" s="158"/>
      <c r="D37" s="159"/>
      <c r="E37" s="155" t="s">
        <v>8</v>
      </c>
      <c r="F37" s="112" t="s">
        <v>84</v>
      </c>
      <c r="G37" s="112"/>
      <c r="H37" s="112"/>
      <c r="I37" s="112"/>
      <c r="J37" s="112"/>
      <c r="K37" s="112"/>
      <c r="L37" s="112"/>
      <c r="M37" s="112"/>
      <c r="N37" s="112"/>
      <c r="O37" s="112"/>
    </row>
    <row r="38" spans="1:15" ht="21" customHeight="1">
      <c r="A38" s="156"/>
      <c r="B38" s="160"/>
      <c r="C38" s="133"/>
      <c r="D38" s="161"/>
      <c r="E38" s="156"/>
      <c r="F38" s="179" t="s">
        <v>9</v>
      </c>
      <c r="G38" s="180"/>
      <c r="H38" s="179" t="s">
        <v>10</v>
      </c>
      <c r="I38" s="180"/>
      <c r="J38" s="179" t="s">
        <v>34</v>
      </c>
      <c r="K38" s="180"/>
      <c r="L38" s="179" t="s">
        <v>35</v>
      </c>
      <c r="M38" s="180"/>
      <c r="N38" s="112" t="s">
        <v>36</v>
      </c>
      <c r="O38" s="112"/>
    </row>
    <row r="39" spans="1:15" ht="13.5" customHeight="1">
      <c r="A39" s="39" t="s">
        <v>11</v>
      </c>
      <c r="B39" s="112" t="s">
        <v>99</v>
      </c>
      <c r="C39" s="112"/>
      <c r="D39" s="112"/>
      <c r="E39" s="112"/>
      <c r="F39" s="112"/>
      <c r="G39" s="112"/>
      <c r="H39" s="112"/>
      <c r="I39" s="112"/>
      <c r="J39" s="112"/>
      <c r="K39" s="112"/>
      <c r="L39" s="112"/>
      <c r="M39" s="112"/>
      <c r="N39" s="112"/>
      <c r="O39" s="112"/>
    </row>
    <row r="40" spans="1:15" ht="61.5" customHeight="1">
      <c r="A40" s="6" t="s">
        <v>45</v>
      </c>
      <c r="B40" s="110" t="s">
        <v>100</v>
      </c>
      <c r="C40" s="110"/>
      <c r="D40" s="110"/>
      <c r="E40" s="40" t="s">
        <v>52</v>
      </c>
      <c r="F40" s="196" t="s">
        <v>124</v>
      </c>
      <c r="G40" s="197"/>
      <c r="H40" s="196" t="s">
        <v>124</v>
      </c>
      <c r="I40" s="197"/>
      <c r="J40" s="196" t="s">
        <v>124</v>
      </c>
      <c r="K40" s="197"/>
      <c r="L40" s="196" t="s">
        <v>124</v>
      </c>
      <c r="M40" s="197"/>
      <c r="N40" s="196" t="s">
        <v>124</v>
      </c>
      <c r="O40" s="197"/>
    </row>
    <row r="41" spans="1:15">
      <c r="A41" s="39" t="s">
        <v>16</v>
      </c>
      <c r="B41" s="179" t="s">
        <v>101</v>
      </c>
      <c r="C41" s="208"/>
      <c r="D41" s="208"/>
      <c r="E41" s="208"/>
      <c r="F41" s="208"/>
      <c r="G41" s="208"/>
      <c r="H41" s="208"/>
      <c r="I41" s="208"/>
      <c r="J41" s="208"/>
      <c r="K41" s="208"/>
      <c r="L41" s="208"/>
      <c r="M41" s="208"/>
      <c r="N41" s="208"/>
      <c r="O41" s="180"/>
    </row>
    <row r="42" spans="1:15" ht="105" customHeight="1">
      <c r="A42" s="6" t="s">
        <v>50</v>
      </c>
      <c r="B42" s="209" t="s">
        <v>104</v>
      </c>
      <c r="C42" s="210"/>
      <c r="D42" s="211"/>
      <c r="E42" s="39" t="s">
        <v>38</v>
      </c>
      <c r="F42" s="199" t="s">
        <v>124</v>
      </c>
      <c r="G42" s="200"/>
      <c r="H42" s="199" t="s">
        <v>124</v>
      </c>
      <c r="I42" s="200"/>
      <c r="J42" s="199" t="s">
        <v>124</v>
      </c>
      <c r="K42" s="200"/>
      <c r="L42" s="199" t="s">
        <v>124</v>
      </c>
      <c r="M42" s="200"/>
      <c r="N42" s="199" t="s">
        <v>124</v>
      </c>
      <c r="O42" s="200"/>
    </row>
    <row r="43" spans="1:15" ht="113.45" customHeight="1">
      <c r="A43" s="6" t="s">
        <v>102</v>
      </c>
      <c r="B43" s="209" t="s">
        <v>105</v>
      </c>
      <c r="C43" s="210"/>
      <c r="D43" s="211"/>
      <c r="E43" s="39" t="s">
        <v>38</v>
      </c>
      <c r="F43" s="199" t="s">
        <v>124</v>
      </c>
      <c r="G43" s="200"/>
      <c r="H43" s="199" t="s">
        <v>124</v>
      </c>
      <c r="I43" s="200"/>
      <c r="J43" s="199" t="s">
        <v>124</v>
      </c>
      <c r="K43" s="200"/>
      <c r="L43" s="199" t="s">
        <v>124</v>
      </c>
      <c r="M43" s="200"/>
      <c r="N43" s="199" t="s">
        <v>124</v>
      </c>
      <c r="O43" s="200"/>
    </row>
    <row r="44" spans="1:15" ht="131.1" customHeight="1">
      <c r="A44" s="6" t="s">
        <v>103</v>
      </c>
      <c r="B44" s="209" t="s">
        <v>106</v>
      </c>
      <c r="C44" s="210"/>
      <c r="D44" s="211"/>
      <c r="E44" s="39" t="s">
        <v>38</v>
      </c>
      <c r="F44" s="199" t="s">
        <v>124</v>
      </c>
      <c r="G44" s="200"/>
      <c r="H44" s="199" t="s">
        <v>124</v>
      </c>
      <c r="I44" s="200"/>
      <c r="J44" s="199" t="s">
        <v>124</v>
      </c>
      <c r="K44" s="200"/>
      <c r="L44" s="199" t="s">
        <v>124</v>
      </c>
      <c r="M44" s="200"/>
      <c r="N44" s="199" t="s">
        <v>124</v>
      </c>
      <c r="O44" s="200"/>
    </row>
    <row r="45" spans="1:15" ht="27.95" customHeight="1">
      <c r="A45" s="6" t="s">
        <v>18</v>
      </c>
      <c r="B45" s="179" t="s">
        <v>56</v>
      </c>
      <c r="C45" s="208"/>
      <c r="D45" s="208"/>
      <c r="E45" s="208"/>
      <c r="F45" s="208"/>
      <c r="G45" s="208"/>
      <c r="H45" s="208"/>
      <c r="I45" s="208"/>
      <c r="J45" s="208"/>
      <c r="K45" s="208"/>
      <c r="L45" s="208"/>
      <c r="M45" s="208"/>
      <c r="N45" s="208"/>
      <c r="O45" s="180"/>
    </row>
    <row r="46" spans="1:15" ht="114.95" customHeight="1">
      <c r="A46" s="6" t="s">
        <v>53</v>
      </c>
      <c r="B46" s="209" t="s">
        <v>107</v>
      </c>
      <c r="C46" s="210"/>
      <c r="D46" s="211"/>
      <c r="E46" s="39" t="s">
        <v>60</v>
      </c>
      <c r="F46" s="112">
        <v>0.39900000000000002</v>
      </c>
      <c r="G46" s="112"/>
      <c r="H46" s="112">
        <v>0.39900000000000002</v>
      </c>
      <c r="I46" s="112"/>
      <c r="J46" s="112">
        <v>0.39900000000000002</v>
      </c>
      <c r="K46" s="112"/>
      <c r="L46" s="112">
        <v>0.39900000000000002</v>
      </c>
      <c r="M46" s="112"/>
      <c r="N46" s="112">
        <v>0.39900000000000002</v>
      </c>
      <c r="O46" s="112"/>
    </row>
    <row r="47" spans="1:15" ht="111" customHeight="1">
      <c r="A47" s="6" t="s">
        <v>54</v>
      </c>
      <c r="B47" s="209" t="s">
        <v>108</v>
      </c>
      <c r="C47" s="210"/>
      <c r="D47" s="211"/>
      <c r="E47" s="39" t="s">
        <v>60</v>
      </c>
      <c r="F47" s="112">
        <v>0.29670000000000002</v>
      </c>
      <c r="G47" s="112"/>
      <c r="H47" s="112">
        <v>0.29670000000000002</v>
      </c>
      <c r="I47" s="112"/>
      <c r="J47" s="112">
        <v>0.29670000000000002</v>
      </c>
      <c r="K47" s="112"/>
      <c r="L47" s="112">
        <v>0.29670000000000002</v>
      </c>
      <c r="M47" s="112"/>
      <c r="N47" s="112">
        <v>0.29670000000000002</v>
      </c>
      <c r="O47" s="112"/>
    </row>
    <row r="48" spans="1:15" ht="18.600000000000001" customHeight="1">
      <c r="A48" s="241"/>
      <c r="B48" s="241"/>
      <c r="C48" s="241"/>
      <c r="D48" s="241"/>
      <c r="E48" s="241"/>
      <c r="F48" s="241"/>
      <c r="G48" s="241"/>
      <c r="H48" s="241"/>
      <c r="I48" s="241"/>
      <c r="J48" s="241"/>
      <c r="K48" s="241"/>
      <c r="L48" s="241"/>
      <c r="M48" s="241"/>
      <c r="N48" s="241"/>
      <c r="O48" s="241"/>
    </row>
    <row r="49" spans="1:15" ht="53.1" customHeight="1">
      <c r="A49" s="3"/>
      <c r="B49" s="131" t="s">
        <v>109</v>
      </c>
      <c r="C49" s="131"/>
      <c r="D49" s="131"/>
      <c r="E49" s="131"/>
      <c r="F49" s="131"/>
      <c r="G49" s="131"/>
      <c r="H49" s="131"/>
      <c r="I49" s="131"/>
      <c r="J49" s="131"/>
      <c r="K49" s="131"/>
      <c r="L49" s="131"/>
      <c r="M49" s="131"/>
      <c r="N49" s="131"/>
      <c r="O49" s="131"/>
    </row>
    <row r="50" spans="1:15" ht="20.45" customHeight="1">
      <c r="A50" s="132" t="s">
        <v>7</v>
      </c>
      <c r="B50" s="112" t="s">
        <v>62</v>
      </c>
      <c r="C50" s="112"/>
      <c r="D50" s="112"/>
      <c r="E50" s="112"/>
      <c r="F50" s="112" t="s">
        <v>168</v>
      </c>
      <c r="G50" s="112"/>
      <c r="H50" s="112"/>
      <c r="I50" s="112"/>
      <c r="J50" s="112"/>
      <c r="K50" s="112"/>
      <c r="L50" s="112"/>
      <c r="M50" s="112"/>
      <c r="N50" s="112"/>
      <c r="O50" s="112"/>
    </row>
    <row r="51" spans="1:15">
      <c r="A51" s="132"/>
      <c r="B51" s="112"/>
      <c r="C51" s="112"/>
      <c r="D51" s="112"/>
      <c r="E51" s="112"/>
      <c r="F51" s="112" t="s">
        <v>9</v>
      </c>
      <c r="G51" s="112"/>
      <c r="H51" s="112" t="s">
        <v>10</v>
      </c>
      <c r="I51" s="112"/>
      <c r="J51" s="112" t="s">
        <v>34</v>
      </c>
      <c r="K51" s="112"/>
      <c r="L51" s="112" t="s">
        <v>35</v>
      </c>
      <c r="M51" s="112"/>
      <c r="N51" s="112" t="s">
        <v>36</v>
      </c>
      <c r="O51" s="112"/>
    </row>
    <row r="52" spans="1:15" ht="106.5" customHeight="1">
      <c r="A52" s="132"/>
      <c r="B52" s="112"/>
      <c r="C52" s="112"/>
      <c r="D52" s="112"/>
      <c r="E52" s="112"/>
      <c r="F52" s="47" t="s">
        <v>63</v>
      </c>
      <c r="G52" s="47" t="s">
        <v>64</v>
      </c>
      <c r="H52" s="47" t="s">
        <v>63</v>
      </c>
      <c r="I52" s="47" t="s">
        <v>64</v>
      </c>
      <c r="J52" s="47" t="s">
        <v>63</v>
      </c>
      <c r="K52" s="47" t="s">
        <v>64</v>
      </c>
      <c r="L52" s="47" t="s">
        <v>63</v>
      </c>
      <c r="M52" s="47" t="s">
        <v>64</v>
      </c>
      <c r="N52" s="47" t="s">
        <v>63</v>
      </c>
      <c r="O52" s="47" t="s">
        <v>64</v>
      </c>
    </row>
    <row r="53" spans="1:15" ht="45" customHeight="1">
      <c r="A53" s="11" t="s">
        <v>11</v>
      </c>
      <c r="B53" s="108" t="s">
        <v>110</v>
      </c>
      <c r="C53" s="108"/>
      <c r="D53" s="108"/>
      <c r="E53" s="108"/>
      <c r="F53" s="11" t="s">
        <v>125</v>
      </c>
      <c r="G53" s="85">
        <f>G54+G55</f>
        <v>491.39</v>
      </c>
      <c r="H53" s="11" t="s">
        <v>124</v>
      </c>
      <c r="I53" s="11" t="s">
        <v>124</v>
      </c>
      <c r="J53" s="11" t="s">
        <v>124</v>
      </c>
      <c r="K53" s="11" t="s">
        <v>124</v>
      </c>
      <c r="L53" s="11" t="s">
        <v>124</v>
      </c>
      <c r="M53" s="11" t="s">
        <v>124</v>
      </c>
      <c r="N53" s="11" t="s">
        <v>124</v>
      </c>
      <c r="O53" s="11" t="s">
        <v>124</v>
      </c>
    </row>
    <row r="54" spans="1:15" ht="102" customHeight="1">
      <c r="A54" s="11" t="s">
        <v>45</v>
      </c>
      <c r="B54" s="108" t="s">
        <v>146</v>
      </c>
      <c r="C54" s="108"/>
      <c r="D54" s="108"/>
      <c r="E54" s="108"/>
      <c r="F54" s="11" t="s">
        <v>142</v>
      </c>
      <c r="G54" s="11">
        <v>265.89999999999998</v>
      </c>
      <c r="H54" s="11"/>
      <c r="I54" s="11"/>
      <c r="J54" s="11"/>
      <c r="K54" s="11"/>
      <c r="L54" s="11"/>
      <c r="M54" s="11"/>
      <c r="N54" s="11"/>
      <c r="O54" s="11"/>
    </row>
    <row r="55" spans="1:15" ht="92.25" customHeight="1">
      <c r="A55" s="11" t="s">
        <v>46</v>
      </c>
      <c r="B55" s="108" t="s">
        <v>147</v>
      </c>
      <c r="C55" s="108"/>
      <c r="D55" s="108"/>
      <c r="E55" s="108"/>
      <c r="F55" s="11" t="s">
        <v>142</v>
      </c>
      <c r="G55" s="85">
        <v>225.49</v>
      </c>
      <c r="H55" s="11"/>
      <c r="I55" s="11"/>
      <c r="J55" s="11"/>
      <c r="K55" s="11"/>
      <c r="L55" s="11"/>
      <c r="M55" s="11"/>
      <c r="N55" s="11"/>
      <c r="O55" s="11"/>
    </row>
    <row r="56" spans="1:15" ht="28.5" customHeight="1">
      <c r="A56" s="11" t="s">
        <v>16</v>
      </c>
      <c r="B56" s="108" t="s">
        <v>111</v>
      </c>
      <c r="C56" s="108"/>
      <c r="D56" s="108"/>
      <c r="E56" s="108"/>
      <c r="F56" s="11" t="s">
        <v>124</v>
      </c>
      <c r="G56" s="11" t="s">
        <v>124</v>
      </c>
      <c r="H56" s="11" t="s">
        <v>124</v>
      </c>
      <c r="I56" s="11" t="s">
        <v>124</v>
      </c>
      <c r="J56" s="11" t="s">
        <v>124</v>
      </c>
      <c r="K56" s="11" t="s">
        <v>124</v>
      </c>
      <c r="L56" s="11" t="s">
        <v>124</v>
      </c>
      <c r="M56" s="11" t="s">
        <v>124</v>
      </c>
      <c r="N56" s="11" t="s">
        <v>124</v>
      </c>
      <c r="O56" s="11" t="s">
        <v>124</v>
      </c>
    </row>
    <row r="57" spans="1:15" ht="28.5" customHeight="1">
      <c r="A57" s="11" t="s">
        <v>18</v>
      </c>
      <c r="B57" s="108" t="s">
        <v>112</v>
      </c>
      <c r="C57" s="108"/>
      <c r="D57" s="108"/>
      <c r="E57" s="108"/>
      <c r="F57" s="92" t="s">
        <v>124</v>
      </c>
      <c r="G57" s="92" t="s">
        <v>124</v>
      </c>
      <c r="H57" s="92" t="s">
        <v>236</v>
      </c>
      <c r="I57" s="92">
        <v>519.55999999999995</v>
      </c>
      <c r="J57" s="92" t="s">
        <v>124</v>
      </c>
      <c r="K57" s="92" t="s">
        <v>124</v>
      </c>
      <c r="L57" s="92" t="s">
        <v>124</v>
      </c>
      <c r="M57" s="92" t="s">
        <v>124</v>
      </c>
      <c r="N57" s="92" t="s">
        <v>124</v>
      </c>
      <c r="O57" s="92" t="s">
        <v>124</v>
      </c>
    </row>
    <row r="58" spans="1:15" ht="125.25" customHeight="1">
      <c r="A58" s="11" t="s">
        <v>53</v>
      </c>
      <c r="B58" s="108" t="s">
        <v>237</v>
      </c>
      <c r="C58" s="108"/>
      <c r="D58" s="108"/>
      <c r="E58" s="108"/>
      <c r="F58" s="92" t="s">
        <v>124</v>
      </c>
      <c r="G58" s="92" t="s">
        <v>124</v>
      </c>
      <c r="H58" s="92" t="s">
        <v>236</v>
      </c>
      <c r="I58" s="92">
        <v>160.44999999999999</v>
      </c>
      <c r="J58" s="92" t="s">
        <v>124</v>
      </c>
      <c r="K58" s="92" t="s">
        <v>124</v>
      </c>
      <c r="L58" s="92" t="s">
        <v>124</v>
      </c>
      <c r="M58" s="92" t="s">
        <v>124</v>
      </c>
      <c r="N58" s="92" t="s">
        <v>124</v>
      </c>
      <c r="O58" s="92" t="s">
        <v>124</v>
      </c>
    </row>
    <row r="59" spans="1:15" ht="83.1" customHeight="1">
      <c r="A59" s="11" t="s">
        <v>54</v>
      </c>
      <c r="B59" s="108" t="s">
        <v>238</v>
      </c>
      <c r="C59" s="108"/>
      <c r="D59" s="108"/>
      <c r="E59" s="108"/>
      <c r="F59" s="92" t="s">
        <v>124</v>
      </c>
      <c r="G59" s="92" t="s">
        <v>124</v>
      </c>
      <c r="H59" s="92" t="s">
        <v>236</v>
      </c>
      <c r="I59" s="92">
        <v>359.11</v>
      </c>
      <c r="J59" s="92" t="s">
        <v>124</v>
      </c>
      <c r="K59" s="92" t="s">
        <v>124</v>
      </c>
      <c r="L59" s="92" t="s">
        <v>124</v>
      </c>
      <c r="M59" s="92" t="s">
        <v>124</v>
      </c>
      <c r="N59" s="92" t="s">
        <v>124</v>
      </c>
      <c r="O59" s="92" t="s">
        <v>124</v>
      </c>
    </row>
    <row r="60" spans="1:15" ht="42.75" customHeight="1">
      <c r="A60" s="11" t="s">
        <v>22</v>
      </c>
      <c r="B60" s="108" t="s">
        <v>68</v>
      </c>
      <c r="C60" s="108"/>
      <c r="D60" s="108"/>
      <c r="E60" s="108"/>
      <c r="F60" s="11" t="s">
        <v>124</v>
      </c>
      <c r="G60" s="11" t="s">
        <v>124</v>
      </c>
      <c r="H60" s="11" t="s">
        <v>124</v>
      </c>
      <c r="I60" s="11" t="s">
        <v>124</v>
      </c>
      <c r="J60" s="11" t="s">
        <v>124</v>
      </c>
      <c r="K60" s="11" t="s">
        <v>124</v>
      </c>
      <c r="L60" s="11" t="s">
        <v>124</v>
      </c>
      <c r="M60" s="11" t="s">
        <v>124</v>
      </c>
      <c r="N60" s="11" t="s">
        <v>124</v>
      </c>
      <c r="O60" s="11" t="s">
        <v>124</v>
      </c>
    </row>
    <row r="61" spans="1:15" ht="29.25" customHeight="1">
      <c r="A61" s="11" t="s">
        <v>24</v>
      </c>
      <c r="B61" s="108" t="s">
        <v>69</v>
      </c>
      <c r="C61" s="108"/>
      <c r="D61" s="108"/>
      <c r="E61" s="108"/>
      <c r="F61" s="11" t="s">
        <v>124</v>
      </c>
      <c r="G61" s="11" t="s">
        <v>124</v>
      </c>
      <c r="H61" s="11" t="s">
        <v>124</v>
      </c>
      <c r="I61" s="11" t="s">
        <v>124</v>
      </c>
      <c r="J61" s="11" t="s">
        <v>124</v>
      </c>
      <c r="K61" s="11" t="s">
        <v>124</v>
      </c>
      <c r="L61" s="11" t="s">
        <v>124</v>
      </c>
      <c r="M61" s="11" t="s">
        <v>124</v>
      </c>
      <c r="N61" s="11" t="s">
        <v>124</v>
      </c>
      <c r="O61" s="11" t="s">
        <v>124</v>
      </c>
    </row>
    <row r="62" spans="1:15">
      <c r="A62" s="11" t="s">
        <v>26</v>
      </c>
      <c r="B62" s="108" t="s">
        <v>70</v>
      </c>
      <c r="C62" s="108"/>
      <c r="D62" s="108"/>
      <c r="E62" s="108"/>
      <c r="F62" s="144">
        <v>491.39</v>
      </c>
      <c r="G62" s="144"/>
      <c r="H62" s="242">
        <v>519.55999999999995</v>
      </c>
      <c r="I62" s="242"/>
      <c r="J62" s="243">
        <v>524.41600000000005</v>
      </c>
      <c r="K62" s="243"/>
      <c r="L62" s="243">
        <v>539.93899999999996</v>
      </c>
      <c r="M62" s="243"/>
      <c r="N62" s="243">
        <v>555.92100000000005</v>
      </c>
      <c r="O62" s="243"/>
    </row>
    <row r="63" spans="1:15" ht="13.5" customHeight="1">
      <c r="A63" s="241"/>
      <c r="B63" s="241"/>
      <c r="C63" s="241"/>
      <c r="D63" s="241"/>
      <c r="E63" s="241"/>
      <c r="F63" s="241"/>
      <c r="G63" s="241"/>
      <c r="H63" s="241"/>
      <c r="I63" s="241"/>
      <c r="J63" s="241"/>
      <c r="K63" s="241"/>
      <c r="L63" s="241"/>
      <c r="M63" s="241"/>
      <c r="N63" s="241"/>
      <c r="O63" s="241"/>
    </row>
    <row r="64" spans="1:15" ht="12" customHeight="1">
      <c r="A64" s="41"/>
      <c r="B64" s="244"/>
      <c r="C64" s="244"/>
      <c r="D64" s="244"/>
      <c r="E64" s="244"/>
      <c r="F64" s="45"/>
      <c r="G64" s="45"/>
      <c r="H64" s="45"/>
      <c r="I64" s="45"/>
      <c r="J64" s="45"/>
      <c r="K64" s="45"/>
      <c r="L64" s="45"/>
      <c r="M64" s="45"/>
      <c r="N64" s="45"/>
      <c r="O64" s="45"/>
    </row>
    <row r="65" spans="1:15">
      <c r="A65" s="41"/>
      <c r="B65" s="204" t="s">
        <v>169</v>
      </c>
      <c r="C65" s="204"/>
      <c r="D65" s="204"/>
      <c r="E65" s="204"/>
      <c r="F65" s="204"/>
      <c r="G65" s="204"/>
      <c r="H65" s="204"/>
      <c r="I65" s="204"/>
      <c r="J65" s="204"/>
      <c r="K65" s="204"/>
      <c r="L65" s="204"/>
      <c r="M65" s="204"/>
      <c r="N65" s="204"/>
      <c r="O65" s="204"/>
    </row>
    <row r="66" spans="1:15" ht="106.5" customHeight="1">
      <c r="A66" s="92" t="s">
        <v>7</v>
      </c>
      <c r="B66" s="128" t="s">
        <v>71</v>
      </c>
      <c r="C66" s="128"/>
      <c r="D66" s="92" t="s">
        <v>8</v>
      </c>
      <c r="E66" s="47" t="s">
        <v>72</v>
      </c>
      <c r="F66" s="105" t="s">
        <v>73</v>
      </c>
      <c r="G66" s="105" t="s">
        <v>78</v>
      </c>
      <c r="H66" s="105" t="s">
        <v>74</v>
      </c>
      <c r="I66" s="105" t="s">
        <v>78</v>
      </c>
      <c r="J66" s="105" t="s">
        <v>75</v>
      </c>
      <c r="K66" s="105" t="s">
        <v>78</v>
      </c>
      <c r="L66" s="105" t="s">
        <v>76</v>
      </c>
      <c r="M66" s="105" t="s">
        <v>78</v>
      </c>
      <c r="N66" s="105" t="s">
        <v>77</v>
      </c>
      <c r="O66" s="105" t="s">
        <v>78</v>
      </c>
    </row>
    <row r="67" spans="1:15" ht="102.6" customHeight="1">
      <c r="A67" s="11" t="s">
        <v>11</v>
      </c>
      <c r="B67" s="108" t="s">
        <v>100</v>
      </c>
      <c r="C67" s="108"/>
      <c r="D67" s="11" t="s">
        <v>113</v>
      </c>
      <c r="E67" s="92" t="s">
        <v>124</v>
      </c>
      <c r="F67" s="92" t="s">
        <v>124</v>
      </c>
      <c r="G67" s="92" t="s">
        <v>124</v>
      </c>
      <c r="H67" s="92" t="s">
        <v>124</v>
      </c>
      <c r="I67" s="92" t="s">
        <v>124</v>
      </c>
      <c r="J67" s="92" t="s">
        <v>124</v>
      </c>
      <c r="K67" s="92" t="s">
        <v>124</v>
      </c>
      <c r="L67" s="92" t="s">
        <v>124</v>
      </c>
      <c r="M67" s="92" t="s">
        <v>124</v>
      </c>
      <c r="N67" s="92" t="s">
        <v>124</v>
      </c>
      <c r="O67" s="92" t="s">
        <v>124</v>
      </c>
    </row>
    <row r="68" spans="1:15" ht="150" customHeight="1">
      <c r="A68" s="11" t="s">
        <v>16</v>
      </c>
      <c r="B68" s="108" t="s">
        <v>104</v>
      </c>
      <c r="C68" s="108"/>
      <c r="D68" s="11" t="s">
        <v>38</v>
      </c>
      <c r="E68" s="92" t="s">
        <v>124</v>
      </c>
      <c r="F68" s="92" t="s">
        <v>124</v>
      </c>
      <c r="G68" s="92" t="s">
        <v>124</v>
      </c>
      <c r="H68" s="92" t="s">
        <v>124</v>
      </c>
      <c r="I68" s="92" t="s">
        <v>124</v>
      </c>
      <c r="J68" s="92" t="s">
        <v>124</v>
      </c>
      <c r="K68" s="92" t="s">
        <v>124</v>
      </c>
      <c r="L68" s="92" t="s">
        <v>124</v>
      </c>
      <c r="M68" s="92" t="s">
        <v>124</v>
      </c>
      <c r="N68" s="92" t="s">
        <v>124</v>
      </c>
      <c r="O68" s="92" t="s">
        <v>124</v>
      </c>
    </row>
    <row r="69" spans="1:15" ht="185.25" customHeight="1">
      <c r="A69" s="11" t="s">
        <v>18</v>
      </c>
      <c r="B69" s="108" t="s">
        <v>105</v>
      </c>
      <c r="C69" s="108"/>
      <c r="D69" s="11" t="s">
        <v>38</v>
      </c>
      <c r="E69" s="92" t="s">
        <v>124</v>
      </c>
      <c r="F69" s="92" t="s">
        <v>124</v>
      </c>
      <c r="G69" s="92" t="s">
        <v>124</v>
      </c>
      <c r="H69" s="92" t="s">
        <v>124</v>
      </c>
      <c r="I69" s="92" t="s">
        <v>124</v>
      </c>
      <c r="J69" s="92" t="s">
        <v>124</v>
      </c>
      <c r="K69" s="92" t="s">
        <v>124</v>
      </c>
      <c r="L69" s="92" t="s">
        <v>124</v>
      </c>
      <c r="M69" s="92" t="s">
        <v>124</v>
      </c>
      <c r="N69" s="92" t="s">
        <v>124</v>
      </c>
      <c r="O69" s="92" t="s">
        <v>124</v>
      </c>
    </row>
    <row r="70" spans="1:15" ht="187.5" customHeight="1">
      <c r="A70" s="11" t="s">
        <v>22</v>
      </c>
      <c r="B70" s="108" t="s">
        <v>106</v>
      </c>
      <c r="C70" s="108"/>
      <c r="D70" s="11" t="s">
        <v>38</v>
      </c>
      <c r="E70" s="92" t="s">
        <v>124</v>
      </c>
      <c r="F70" s="92" t="s">
        <v>124</v>
      </c>
      <c r="G70" s="92" t="s">
        <v>124</v>
      </c>
      <c r="H70" s="92" t="s">
        <v>124</v>
      </c>
      <c r="I70" s="92" t="s">
        <v>124</v>
      </c>
      <c r="J70" s="92" t="s">
        <v>124</v>
      </c>
      <c r="K70" s="92" t="s">
        <v>124</v>
      </c>
      <c r="L70" s="92" t="s">
        <v>124</v>
      </c>
      <c r="M70" s="92" t="s">
        <v>124</v>
      </c>
      <c r="N70" s="92" t="s">
        <v>124</v>
      </c>
      <c r="O70" s="92" t="s">
        <v>124</v>
      </c>
    </row>
    <row r="71" spans="1:15" ht="155.25" customHeight="1">
      <c r="A71" s="11" t="s">
        <v>24</v>
      </c>
      <c r="B71" s="108" t="s">
        <v>107</v>
      </c>
      <c r="C71" s="108"/>
      <c r="D71" s="11" t="s">
        <v>60</v>
      </c>
      <c r="E71" s="92" t="s">
        <v>124</v>
      </c>
      <c r="F71" s="50">
        <v>0.39900000000000002</v>
      </c>
      <c r="G71" s="92" t="s">
        <v>124</v>
      </c>
      <c r="H71" s="50">
        <v>0.39900000000000002</v>
      </c>
      <c r="I71" s="92">
        <v>1</v>
      </c>
      <c r="J71" s="50">
        <v>0.39900000000000002</v>
      </c>
      <c r="K71" s="92">
        <v>1</v>
      </c>
      <c r="L71" s="50">
        <v>0.39900000000000002</v>
      </c>
      <c r="M71" s="92">
        <v>1</v>
      </c>
      <c r="N71" s="50">
        <v>0.39900000000000002</v>
      </c>
      <c r="O71" s="92">
        <v>1</v>
      </c>
    </row>
    <row r="72" spans="1:15" ht="185.45" customHeight="1">
      <c r="A72" s="11" t="s">
        <v>26</v>
      </c>
      <c r="B72" s="108" t="s">
        <v>108</v>
      </c>
      <c r="C72" s="108"/>
      <c r="D72" s="11" t="s">
        <v>60</v>
      </c>
      <c r="E72" s="92">
        <v>1.6214</v>
      </c>
      <c r="F72" s="50">
        <v>0.29670000000000002</v>
      </c>
      <c r="G72" s="54">
        <f>F72/E72</f>
        <v>0.1829900086345134</v>
      </c>
      <c r="H72" s="50">
        <v>0.29670000000000002</v>
      </c>
      <c r="I72" s="92">
        <v>1</v>
      </c>
      <c r="J72" s="50">
        <v>0.29670000000000002</v>
      </c>
      <c r="K72" s="92">
        <v>1</v>
      </c>
      <c r="L72" s="50">
        <v>0.29670000000000002</v>
      </c>
      <c r="M72" s="92">
        <v>1</v>
      </c>
      <c r="N72" s="50">
        <v>0.29670000000000002</v>
      </c>
      <c r="O72" s="92">
        <v>1</v>
      </c>
    </row>
    <row r="73" spans="1:15" ht="105.6" customHeight="1">
      <c r="A73" s="11" t="s">
        <v>79</v>
      </c>
      <c r="B73" s="108" t="s">
        <v>80</v>
      </c>
      <c r="C73" s="108"/>
      <c r="D73" s="11" t="s">
        <v>81</v>
      </c>
      <c r="E73" s="92">
        <v>902.62</v>
      </c>
      <c r="F73" s="92">
        <v>491.39</v>
      </c>
      <c r="G73" s="92">
        <f>F73/E73</f>
        <v>0.54440406815714248</v>
      </c>
      <c r="H73" s="92">
        <v>519.55999999999995</v>
      </c>
      <c r="I73" s="92">
        <f>H73/F73</f>
        <v>1.0573271739351635</v>
      </c>
      <c r="J73" s="92">
        <v>524.41600000000005</v>
      </c>
      <c r="K73" s="92">
        <f>J73/H73</f>
        <v>1.0093463700053893</v>
      </c>
      <c r="L73" s="92">
        <v>539.93899999999996</v>
      </c>
      <c r="M73" s="92">
        <f>L73/J73</f>
        <v>1.0296005461313154</v>
      </c>
      <c r="N73" s="92">
        <v>555.92100000000005</v>
      </c>
      <c r="O73" s="92">
        <f>N73/L73</f>
        <v>1.0295996399593288</v>
      </c>
    </row>
    <row r="74" spans="1:15" ht="14.45" customHeight="1">
      <c r="A74" s="94"/>
      <c r="B74" s="96"/>
      <c r="C74" s="96"/>
      <c r="D74" s="94"/>
      <c r="E74" s="104"/>
      <c r="F74" s="104"/>
      <c r="G74" s="104"/>
      <c r="H74" s="104"/>
      <c r="I74" s="104"/>
      <c r="J74" s="104"/>
      <c r="K74" s="104"/>
      <c r="L74" s="104"/>
      <c r="M74" s="104"/>
      <c r="N74" s="104"/>
      <c r="O74" s="104"/>
    </row>
    <row r="75" spans="1:15">
      <c r="A75" s="35"/>
      <c r="B75" s="177" t="s">
        <v>82</v>
      </c>
      <c r="C75" s="177"/>
      <c r="D75" s="177"/>
      <c r="E75" s="177"/>
      <c r="F75" s="177"/>
      <c r="G75" s="177"/>
      <c r="H75" s="177"/>
      <c r="I75" s="177"/>
      <c r="J75" s="177"/>
      <c r="K75" s="177"/>
      <c r="L75" s="177"/>
      <c r="M75" s="177"/>
      <c r="N75" s="177"/>
      <c r="O75" s="177"/>
    </row>
    <row r="76" spans="1:15" ht="8.1" customHeight="1">
      <c r="A76" s="35"/>
      <c r="B76" s="178"/>
      <c r="C76" s="178"/>
      <c r="D76" s="178"/>
      <c r="E76" s="178"/>
      <c r="F76" s="178"/>
      <c r="G76" s="178"/>
      <c r="H76" s="178"/>
      <c r="I76" s="178"/>
      <c r="J76" s="178"/>
      <c r="K76" s="178"/>
      <c r="L76" s="178"/>
      <c r="M76" s="178"/>
      <c r="N76" s="178"/>
      <c r="O76" s="178"/>
    </row>
    <row r="77" spans="1:15">
      <c r="A77" s="35"/>
      <c r="B77" s="177" t="s">
        <v>114</v>
      </c>
      <c r="C77" s="177"/>
      <c r="D77" s="177"/>
      <c r="E77" s="177"/>
      <c r="F77" s="177"/>
      <c r="G77" s="177"/>
      <c r="H77" s="177"/>
      <c r="I77" s="177"/>
      <c r="J77" s="177"/>
      <c r="K77" s="177"/>
      <c r="L77" s="177"/>
      <c r="M77" s="177"/>
      <c r="N77" s="177"/>
      <c r="O77" s="177"/>
    </row>
    <row r="78" spans="1:15" ht="18.75" customHeight="1">
      <c r="A78" s="162" t="s">
        <v>7</v>
      </c>
      <c r="B78" s="149" t="s">
        <v>32</v>
      </c>
      <c r="C78" s="150"/>
      <c r="D78" s="150"/>
      <c r="E78" s="150"/>
      <c r="F78" s="150"/>
      <c r="G78" s="150"/>
      <c r="H78" s="151"/>
      <c r="I78" s="128" t="s">
        <v>8</v>
      </c>
      <c r="J78" s="128"/>
      <c r="K78" s="149" t="s">
        <v>84</v>
      </c>
      <c r="L78" s="150"/>
      <c r="M78" s="150"/>
      <c r="N78" s="150"/>
      <c r="O78" s="151"/>
    </row>
    <row r="79" spans="1:15" ht="18.75" customHeight="1">
      <c r="A79" s="163"/>
      <c r="B79" s="164"/>
      <c r="C79" s="165"/>
      <c r="D79" s="165"/>
      <c r="E79" s="165"/>
      <c r="F79" s="165"/>
      <c r="G79" s="165"/>
      <c r="H79" s="166"/>
      <c r="I79" s="128"/>
      <c r="J79" s="128"/>
      <c r="K79" s="149" t="s">
        <v>213</v>
      </c>
      <c r="L79" s="150"/>
      <c r="M79" s="150"/>
      <c r="N79" s="150"/>
      <c r="O79" s="151"/>
    </row>
    <row r="80" spans="1:15" ht="18" customHeight="1">
      <c r="A80" s="16" t="s">
        <v>11</v>
      </c>
      <c r="B80" s="167" t="s">
        <v>115</v>
      </c>
      <c r="C80" s="168"/>
      <c r="D80" s="168"/>
      <c r="E80" s="168"/>
      <c r="F80" s="168"/>
      <c r="G80" s="168"/>
      <c r="H80" s="169"/>
      <c r="I80" s="144" t="s">
        <v>13</v>
      </c>
      <c r="J80" s="144"/>
      <c r="K80" s="144">
        <v>1908.56</v>
      </c>
      <c r="L80" s="144"/>
      <c r="M80" s="144"/>
      <c r="N80" s="144"/>
      <c r="O80" s="144"/>
    </row>
    <row r="81" spans="1:15">
      <c r="A81" s="173"/>
      <c r="B81" s="167" t="s">
        <v>116</v>
      </c>
      <c r="C81" s="168"/>
      <c r="D81" s="168"/>
      <c r="E81" s="168"/>
      <c r="F81" s="168"/>
      <c r="G81" s="168"/>
      <c r="H81" s="169"/>
      <c r="I81" s="144" t="s">
        <v>13</v>
      </c>
      <c r="J81" s="144"/>
      <c r="K81" s="144">
        <v>1543.83</v>
      </c>
      <c r="L81" s="144"/>
      <c r="M81" s="144"/>
      <c r="N81" s="144"/>
      <c r="O81" s="144"/>
    </row>
    <row r="82" spans="1:15">
      <c r="A82" s="173"/>
      <c r="B82" s="167" t="s">
        <v>117</v>
      </c>
      <c r="C82" s="168"/>
      <c r="D82" s="168"/>
      <c r="E82" s="168"/>
      <c r="F82" s="168"/>
      <c r="G82" s="168"/>
      <c r="H82" s="169"/>
      <c r="I82" s="144" t="s">
        <v>13</v>
      </c>
      <c r="J82" s="144"/>
      <c r="K82" s="144">
        <v>144.62</v>
      </c>
      <c r="L82" s="144"/>
      <c r="M82" s="144"/>
      <c r="N82" s="144"/>
      <c r="O82" s="144"/>
    </row>
    <row r="83" spans="1:15">
      <c r="A83" s="173"/>
      <c r="B83" s="167" t="s">
        <v>118</v>
      </c>
      <c r="C83" s="168"/>
      <c r="D83" s="168"/>
      <c r="E83" s="168"/>
      <c r="F83" s="168"/>
      <c r="G83" s="168"/>
      <c r="H83" s="169"/>
      <c r="I83" s="144" t="s">
        <v>13</v>
      </c>
      <c r="J83" s="144"/>
      <c r="K83" s="242">
        <v>220.11</v>
      </c>
      <c r="L83" s="242"/>
      <c r="M83" s="242"/>
      <c r="N83" s="242"/>
      <c r="O83" s="242"/>
    </row>
    <row r="84" spans="1:15">
      <c r="A84" s="173"/>
      <c r="B84" s="167" t="s">
        <v>119</v>
      </c>
      <c r="C84" s="168"/>
      <c r="D84" s="168"/>
      <c r="E84" s="168"/>
      <c r="F84" s="168"/>
      <c r="G84" s="168"/>
      <c r="H84" s="169"/>
      <c r="I84" s="144" t="s">
        <v>13</v>
      </c>
      <c r="J84" s="144"/>
      <c r="K84" s="144" t="s">
        <v>124</v>
      </c>
      <c r="L84" s="144"/>
      <c r="M84" s="144"/>
      <c r="N84" s="144"/>
      <c r="O84" s="144"/>
    </row>
    <row r="85" spans="1:15">
      <c r="A85" s="11" t="s">
        <v>16</v>
      </c>
      <c r="B85" s="167" t="s">
        <v>120</v>
      </c>
      <c r="C85" s="168"/>
      <c r="D85" s="168"/>
      <c r="E85" s="168"/>
      <c r="F85" s="168"/>
      <c r="G85" s="168"/>
      <c r="H85" s="169"/>
      <c r="I85" s="144" t="s">
        <v>13</v>
      </c>
      <c r="J85" s="144"/>
      <c r="K85" s="144">
        <v>1908.56</v>
      </c>
      <c r="L85" s="144"/>
      <c r="M85" s="144"/>
      <c r="N85" s="144"/>
      <c r="O85" s="144"/>
    </row>
    <row r="86" spans="1:15">
      <c r="A86" s="17"/>
      <c r="B86" s="167" t="s">
        <v>121</v>
      </c>
      <c r="C86" s="168"/>
      <c r="D86" s="168"/>
      <c r="E86" s="168"/>
      <c r="F86" s="168"/>
      <c r="G86" s="168"/>
      <c r="H86" s="169"/>
      <c r="I86" s="144" t="s">
        <v>13</v>
      </c>
      <c r="J86" s="144"/>
      <c r="K86" s="144">
        <v>1908.56</v>
      </c>
      <c r="L86" s="144"/>
      <c r="M86" s="144"/>
      <c r="N86" s="144"/>
      <c r="O86" s="144"/>
    </row>
    <row r="87" spans="1:15">
      <c r="A87" s="17"/>
      <c r="B87" s="167" t="s">
        <v>122</v>
      </c>
      <c r="C87" s="168"/>
      <c r="D87" s="168"/>
      <c r="E87" s="168"/>
      <c r="F87" s="168"/>
      <c r="G87" s="168"/>
      <c r="H87" s="169"/>
      <c r="I87" s="144" t="s">
        <v>13</v>
      </c>
      <c r="J87" s="144"/>
      <c r="K87" s="144" t="s">
        <v>124</v>
      </c>
      <c r="L87" s="144"/>
      <c r="M87" s="144"/>
      <c r="N87" s="144"/>
      <c r="O87" s="144"/>
    </row>
    <row r="88" spans="1:15">
      <c r="A88" s="11" t="s">
        <v>18</v>
      </c>
      <c r="B88" s="167" t="s">
        <v>94</v>
      </c>
      <c r="C88" s="168"/>
      <c r="D88" s="168"/>
      <c r="E88" s="168"/>
      <c r="F88" s="168"/>
      <c r="G88" s="168"/>
      <c r="H88" s="169"/>
      <c r="I88" s="144" t="s">
        <v>13</v>
      </c>
      <c r="J88" s="144"/>
      <c r="K88" s="144">
        <v>1908.56</v>
      </c>
      <c r="L88" s="144"/>
      <c r="M88" s="144"/>
      <c r="N88" s="144"/>
      <c r="O88" s="144"/>
    </row>
    <row r="89" spans="1:15">
      <c r="A89" s="11"/>
      <c r="B89" s="170" t="s">
        <v>95</v>
      </c>
      <c r="C89" s="171"/>
      <c r="D89" s="171"/>
      <c r="E89" s="171"/>
      <c r="F89" s="171"/>
      <c r="G89" s="171"/>
      <c r="H89" s="172"/>
      <c r="I89" s="144" t="s">
        <v>13</v>
      </c>
      <c r="J89" s="144"/>
      <c r="K89" s="144">
        <v>1908.56</v>
      </c>
      <c r="L89" s="144"/>
      <c r="M89" s="144"/>
      <c r="N89" s="144"/>
      <c r="O89" s="144"/>
    </row>
    <row r="90" spans="1:15">
      <c r="A90" s="11"/>
      <c r="B90" s="170" t="s">
        <v>96</v>
      </c>
      <c r="C90" s="171"/>
      <c r="D90" s="171"/>
      <c r="E90" s="171"/>
      <c r="F90" s="171"/>
      <c r="G90" s="171"/>
      <c r="H90" s="172"/>
      <c r="I90" s="144" t="s">
        <v>13</v>
      </c>
      <c r="J90" s="144"/>
      <c r="K90" s="144" t="s">
        <v>124</v>
      </c>
      <c r="L90" s="144"/>
      <c r="M90" s="144"/>
      <c r="N90" s="144"/>
      <c r="O90" s="144"/>
    </row>
    <row r="91" spans="1:15">
      <c r="A91" s="241"/>
      <c r="B91" s="241"/>
      <c r="C91" s="241"/>
      <c r="D91" s="241"/>
      <c r="E91" s="241"/>
      <c r="F91" s="241"/>
      <c r="G91" s="241"/>
      <c r="H91" s="241"/>
      <c r="I91" s="241"/>
      <c r="J91" s="241"/>
      <c r="K91" s="241"/>
      <c r="L91" s="241"/>
      <c r="M91" s="241"/>
      <c r="N91" s="241"/>
      <c r="O91" s="241"/>
    </row>
    <row r="92" spans="1:15" ht="31.5" customHeight="1">
      <c r="A92" s="240" t="s">
        <v>260</v>
      </c>
      <c r="B92" s="240"/>
      <c r="C92" s="240"/>
      <c r="D92" s="240"/>
      <c r="E92" s="240"/>
      <c r="F92" s="240"/>
      <c r="G92" s="240"/>
      <c r="H92" s="240"/>
      <c r="I92" s="240"/>
      <c r="J92" s="240"/>
      <c r="K92" s="240"/>
      <c r="L92" s="240"/>
      <c r="M92" s="240"/>
      <c r="N92" s="240"/>
      <c r="O92" s="240"/>
    </row>
  </sheetData>
  <mergeCells count="242">
    <mergeCell ref="I1:O1"/>
    <mergeCell ref="A3:O3"/>
    <mergeCell ref="B5:O5"/>
    <mergeCell ref="A7:D7"/>
    <mergeCell ref="E7:O7"/>
    <mergeCell ref="A8:D8"/>
    <mergeCell ref="E8:O8"/>
    <mergeCell ref="B54:E54"/>
    <mergeCell ref="A9:D9"/>
    <mergeCell ref="E9:O9"/>
    <mergeCell ref="A10:D10"/>
    <mergeCell ref="E10:O10"/>
    <mergeCell ref="B12:O12"/>
    <mergeCell ref="A14:A15"/>
    <mergeCell ref="B14:D15"/>
    <mergeCell ref="E14:E15"/>
    <mergeCell ref="F14:O14"/>
    <mergeCell ref="F15:G15"/>
    <mergeCell ref="B17:D17"/>
    <mergeCell ref="F17:G17"/>
    <mergeCell ref="H17:I17"/>
    <mergeCell ref="J17:K17"/>
    <mergeCell ref="L17:M17"/>
    <mergeCell ref="N17:O17"/>
    <mergeCell ref="H15:I15"/>
    <mergeCell ref="J15:K15"/>
    <mergeCell ref="L15:M15"/>
    <mergeCell ref="N15:O15"/>
    <mergeCell ref="B16:D16"/>
    <mergeCell ref="F16:G16"/>
    <mergeCell ref="H16:I16"/>
    <mergeCell ref="J16:K16"/>
    <mergeCell ref="L16:M16"/>
    <mergeCell ref="N16:O16"/>
    <mergeCell ref="N18:O18"/>
    <mergeCell ref="B19:D19"/>
    <mergeCell ref="F19:G19"/>
    <mergeCell ref="H19:I19"/>
    <mergeCell ref="J19:K19"/>
    <mergeCell ref="L19:M19"/>
    <mergeCell ref="N19:O19"/>
    <mergeCell ref="A18:A21"/>
    <mergeCell ref="B18:D18"/>
    <mergeCell ref="F18:G18"/>
    <mergeCell ref="H18:I18"/>
    <mergeCell ref="J18:K18"/>
    <mergeCell ref="L18:M18"/>
    <mergeCell ref="B20:D20"/>
    <mergeCell ref="F20:G20"/>
    <mergeCell ref="H20:I20"/>
    <mergeCell ref="J20:K20"/>
    <mergeCell ref="N22:O22"/>
    <mergeCell ref="L20:M20"/>
    <mergeCell ref="N20:O20"/>
    <mergeCell ref="B21:D21"/>
    <mergeCell ref="F21:G21"/>
    <mergeCell ref="H21:I21"/>
    <mergeCell ref="J21:K21"/>
    <mergeCell ref="L21:M21"/>
    <mergeCell ref="N21:O21"/>
    <mergeCell ref="A23:A24"/>
    <mergeCell ref="B23:D23"/>
    <mergeCell ref="F23:G23"/>
    <mergeCell ref="H23:I23"/>
    <mergeCell ref="J23:K23"/>
    <mergeCell ref="L23:M23"/>
    <mergeCell ref="B22:D22"/>
    <mergeCell ref="F22:G22"/>
    <mergeCell ref="H22:I22"/>
    <mergeCell ref="J22:K22"/>
    <mergeCell ref="L22:M22"/>
    <mergeCell ref="B25:D25"/>
    <mergeCell ref="F25:G25"/>
    <mergeCell ref="H25:I25"/>
    <mergeCell ref="J25:K25"/>
    <mergeCell ref="L25:M25"/>
    <mergeCell ref="N25:O25"/>
    <mergeCell ref="N23:O23"/>
    <mergeCell ref="B24:D24"/>
    <mergeCell ref="F24:G24"/>
    <mergeCell ref="H24:I24"/>
    <mergeCell ref="J24:K24"/>
    <mergeCell ref="L24:M24"/>
    <mergeCell ref="N24:O24"/>
    <mergeCell ref="N26:O26"/>
    <mergeCell ref="B27:D27"/>
    <mergeCell ref="F27:G27"/>
    <mergeCell ref="H27:I27"/>
    <mergeCell ref="J27:K27"/>
    <mergeCell ref="L27:M27"/>
    <mergeCell ref="N27:O27"/>
    <mergeCell ref="A26:A27"/>
    <mergeCell ref="B26:D26"/>
    <mergeCell ref="F26:G26"/>
    <mergeCell ref="H26:I26"/>
    <mergeCell ref="J26:K26"/>
    <mergeCell ref="L26:M26"/>
    <mergeCell ref="A33:D33"/>
    <mergeCell ref="F33:G33"/>
    <mergeCell ref="H33:I33"/>
    <mergeCell ref="J33:K33"/>
    <mergeCell ref="L33:M33"/>
    <mergeCell ref="N33:O33"/>
    <mergeCell ref="B30:O30"/>
    <mergeCell ref="A31:D32"/>
    <mergeCell ref="E31:E32"/>
    <mergeCell ref="F31:O31"/>
    <mergeCell ref="F32:G32"/>
    <mergeCell ref="H32:I32"/>
    <mergeCell ref="J32:K32"/>
    <mergeCell ref="L32:M32"/>
    <mergeCell ref="N32:O32"/>
    <mergeCell ref="B36:O36"/>
    <mergeCell ref="A37:A38"/>
    <mergeCell ref="B37:D38"/>
    <mergeCell ref="E37:E38"/>
    <mergeCell ref="F37:O37"/>
    <mergeCell ref="F38:G38"/>
    <mergeCell ref="H38:I38"/>
    <mergeCell ref="J38:K38"/>
    <mergeCell ref="L38:M38"/>
    <mergeCell ref="N38:O38"/>
    <mergeCell ref="B41:O41"/>
    <mergeCell ref="B42:D42"/>
    <mergeCell ref="F42:G42"/>
    <mergeCell ref="H42:I42"/>
    <mergeCell ref="J42:K42"/>
    <mergeCell ref="L42:M42"/>
    <mergeCell ref="N42:O42"/>
    <mergeCell ref="B39:O39"/>
    <mergeCell ref="B40:D40"/>
    <mergeCell ref="F40:G40"/>
    <mergeCell ref="H40:I40"/>
    <mergeCell ref="J40:K40"/>
    <mergeCell ref="L40:M40"/>
    <mergeCell ref="N40:O40"/>
    <mergeCell ref="B44:D44"/>
    <mergeCell ref="F44:G44"/>
    <mergeCell ref="H44:I44"/>
    <mergeCell ref="J44:K44"/>
    <mergeCell ref="L44:M44"/>
    <mergeCell ref="N44:O44"/>
    <mergeCell ref="B43:D43"/>
    <mergeCell ref="F43:G43"/>
    <mergeCell ref="H43:I43"/>
    <mergeCell ref="J43:K43"/>
    <mergeCell ref="L43:M43"/>
    <mergeCell ref="N43:O43"/>
    <mergeCell ref="B47:D47"/>
    <mergeCell ref="F47:G47"/>
    <mergeCell ref="H47:I47"/>
    <mergeCell ref="J47:K47"/>
    <mergeCell ref="L47:M47"/>
    <mergeCell ref="N47:O47"/>
    <mergeCell ref="B45:O45"/>
    <mergeCell ref="B46:D46"/>
    <mergeCell ref="F46:G46"/>
    <mergeCell ref="H46:I46"/>
    <mergeCell ref="J46:K46"/>
    <mergeCell ref="L46:M46"/>
    <mergeCell ref="N46:O46"/>
    <mergeCell ref="B53:E53"/>
    <mergeCell ref="B56:E56"/>
    <mergeCell ref="B57:E57"/>
    <mergeCell ref="B55:E55"/>
    <mergeCell ref="B60:E60"/>
    <mergeCell ref="B49:O49"/>
    <mergeCell ref="A50:A52"/>
    <mergeCell ref="B50:E52"/>
    <mergeCell ref="F50:O50"/>
    <mergeCell ref="F51:G51"/>
    <mergeCell ref="H51:I51"/>
    <mergeCell ref="J51:K51"/>
    <mergeCell ref="L51:M51"/>
    <mergeCell ref="N51:O51"/>
    <mergeCell ref="B75:O75"/>
    <mergeCell ref="B76:O76"/>
    <mergeCell ref="B77:O77"/>
    <mergeCell ref="B61:E61"/>
    <mergeCell ref="B62:E62"/>
    <mergeCell ref="F62:G62"/>
    <mergeCell ref="H62:I62"/>
    <mergeCell ref="J62:K62"/>
    <mergeCell ref="L62:M62"/>
    <mergeCell ref="B68:C68"/>
    <mergeCell ref="B69:C69"/>
    <mergeCell ref="B70:C70"/>
    <mergeCell ref="B71:C71"/>
    <mergeCell ref="B72:C72"/>
    <mergeCell ref="B73:C73"/>
    <mergeCell ref="N62:O62"/>
    <mergeCell ref="B64:E64"/>
    <mergeCell ref="B65:O65"/>
    <mergeCell ref="B66:C66"/>
    <mergeCell ref="B67:C67"/>
    <mergeCell ref="B78:H79"/>
    <mergeCell ref="I78:J79"/>
    <mergeCell ref="K78:O78"/>
    <mergeCell ref="K79:O79"/>
    <mergeCell ref="K85:O85"/>
    <mergeCell ref="B86:H86"/>
    <mergeCell ref="I86:J86"/>
    <mergeCell ref="K86:O86"/>
    <mergeCell ref="A81:A84"/>
    <mergeCell ref="B81:H81"/>
    <mergeCell ref="I81:J81"/>
    <mergeCell ref="K81:O81"/>
    <mergeCell ref="B82:H82"/>
    <mergeCell ref="I82:J82"/>
    <mergeCell ref="K82:O82"/>
    <mergeCell ref="B83:H83"/>
    <mergeCell ref="I83:J83"/>
    <mergeCell ref="K83:O83"/>
    <mergeCell ref="B84:H84"/>
    <mergeCell ref="I84:J84"/>
    <mergeCell ref="K84:O84"/>
    <mergeCell ref="B80:H80"/>
    <mergeCell ref="I80:J80"/>
    <mergeCell ref="A92:O92"/>
    <mergeCell ref="A28:O28"/>
    <mergeCell ref="A34:O34"/>
    <mergeCell ref="A48:O48"/>
    <mergeCell ref="A63:O63"/>
    <mergeCell ref="A91:O91"/>
    <mergeCell ref="B58:E58"/>
    <mergeCell ref="B59:E59"/>
    <mergeCell ref="B89:H89"/>
    <mergeCell ref="I89:J89"/>
    <mergeCell ref="K89:O89"/>
    <mergeCell ref="B90:H90"/>
    <mergeCell ref="I90:J90"/>
    <mergeCell ref="K90:O90"/>
    <mergeCell ref="K80:O80"/>
    <mergeCell ref="B87:H87"/>
    <mergeCell ref="I87:J87"/>
    <mergeCell ref="K87:O87"/>
    <mergeCell ref="B88:H88"/>
    <mergeCell ref="I88:J88"/>
    <mergeCell ref="K88:O88"/>
    <mergeCell ref="B85:H85"/>
    <mergeCell ref="I85:J85"/>
    <mergeCell ref="A78:A79"/>
  </mergeCells>
  <printOptions horizontalCentered="1"/>
  <pageMargins left="0.78740157480314965" right="0.78740157480314965" top="1.1811023622047245" bottom="0.39370078740157483" header="0" footer="0"/>
  <pageSetup paperSize="9" orientation="landscape" r:id="rId1"/>
  <rowBreaks count="1" manualBreakCount="1">
    <brk id="49" max="14" man="1"/>
  </rowBreaks>
</worksheet>
</file>

<file path=xl/worksheets/sheet5.xml><?xml version="1.0" encoding="utf-8"?>
<worksheet xmlns="http://schemas.openxmlformats.org/spreadsheetml/2006/main" xmlns:r="http://schemas.openxmlformats.org/officeDocument/2006/relationships">
  <dimension ref="A1:U82"/>
  <sheetViews>
    <sheetView view="pageBreakPreview" zoomScale="115" zoomScaleSheetLayoutView="115" workbookViewId="0">
      <selection activeCell="I1" sqref="I1:O1"/>
    </sheetView>
  </sheetViews>
  <sheetFormatPr defaultColWidth="9.140625" defaultRowHeight="15.75"/>
  <cols>
    <col min="1" max="1" width="5" style="29" customWidth="1"/>
    <col min="2" max="2" width="5.7109375" style="29" customWidth="1"/>
    <col min="3" max="3" width="14.85546875" style="29" customWidth="1"/>
    <col min="4" max="4" width="11.140625" style="29" customWidth="1"/>
    <col min="5" max="5" width="12" style="29" customWidth="1"/>
    <col min="6" max="6" width="6.5703125" style="29" customWidth="1"/>
    <col min="7" max="7" width="9.42578125" style="29" customWidth="1"/>
    <col min="8" max="8" width="6.5703125" style="29" customWidth="1"/>
    <col min="9" max="9" width="9.42578125" style="29" customWidth="1"/>
    <col min="10" max="10" width="6.5703125" style="29" customWidth="1"/>
    <col min="11" max="11" width="9.42578125" style="29" customWidth="1"/>
    <col min="12" max="12" width="6.7109375" style="29" customWidth="1"/>
    <col min="13" max="13" width="9.42578125" style="29" customWidth="1"/>
    <col min="14" max="14" width="6.5703125" style="29" customWidth="1"/>
    <col min="15" max="15" width="9.42578125" style="29" customWidth="1"/>
    <col min="16" max="16384" width="9.140625" style="29"/>
  </cols>
  <sheetData>
    <row r="1" spans="1:15" ht="79.5" customHeight="1">
      <c r="A1" s="28"/>
      <c r="B1" s="28"/>
      <c r="C1" s="28"/>
      <c r="D1" s="28"/>
      <c r="E1" s="28"/>
      <c r="F1" s="28"/>
      <c r="G1" s="28"/>
      <c r="H1" s="28"/>
      <c r="I1" s="113" t="s">
        <v>273</v>
      </c>
      <c r="J1" s="113"/>
      <c r="K1" s="113"/>
      <c r="L1" s="113"/>
      <c r="M1" s="113"/>
      <c r="N1" s="113"/>
      <c r="O1" s="113"/>
    </row>
    <row r="2" spans="1:15" ht="36" customHeight="1">
      <c r="A2" s="28"/>
      <c r="B2" s="28"/>
      <c r="C2" s="28"/>
      <c r="D2" s="28"/>
      <c r="E2" s="28"/>
      <c r="F2" s="28"/>
      <c r="G2" s="28"/>
      <c r="H2" s="28"/>
      <c r="I2" s="28"/>
      <c r="J2" s="28"/>
      <c r="K2" s="28"/>
      <c r="L2" s="28"/>
      <c r="M2" s="28"/>
      <c r="N2" s="28"/>
      <c r="O2" s="28"/>
    </row>
    <row r="3" spans="1:15" ht="32.25" customHeight="1">
      <c r="A3" s="114" t="s">
        <v>156</v>
      </c>
      <c r="B3" s="114"/>
      <c r="C3" s="114"/>
      <c r="D3" s="114"/>
      <c r="E3" s="114"/>
      <c r="F3" s="114"/>
      <c r="G3" s="114"/>
      <c r="H3" s="114"/>
      <c r="I3" s="114"/>
      <c r="J3" s="114"/>
      <c r="K3" s="114"/>
      <c r="L3" s="114"/>
      <c r="M3" s="114"/>
      <c r="N3" s="114"/>
      <c r="O3" s="114"/>
    </row>
    <row r="4" spans="1:15" ht="16.5" customHeight="1">
      <c r="A4" s="57"/>
      <c r="B4" s="57"/>
      <c r="C4" s="57"/>
      <c r="D4" s="57"/>
      <c r="E4" s="57"/>
      <c r="F4" s="57"/>
      <c r="G4" s="57"/>
      <c r="H4" s="57"/>
      <c r="I4" s="57"/>
      <c r="J4" s="57"/>
      <c r="K4" s="57"/>
      <c r="L4" s="57"/>
      <c r="M4" s="57"/>
      <c r="N4" s="57"/>
      <c r="O4" s="57"/>
    </row>
    <row r="5" spans="1:15" ht="15" customHeight="1">
      <c r="A5" s="28"/>
      <c r="B5" s="115" t="s">
        <v>5</v>
      </c>
      <c r="C5" s="115"/>
      <c r="D5" s="115"/>
      <c r="E5" s="115"/>
      <c r="F5" s="115"/>
      <c r="G5" s="115"/>
      <c r="H5" s="115"/>
      <c r="I5" s="115"/>
      <c r="J5" s="115"/>
      <c r="K5" s="115"/>
      <c r="L5" s="115"/>
      <c r="M5" s="115"/>
      <c r="N5" s="115"/>
      <c r="O5" s="115"/>
    </row>
    <row r="6" spans="1:15">
      <c r="A6" s="28"/>
      <c r="B6" s="1"/>
      <c r="C6" s="1"/>
      <c r="D6" s="1"/>
      <c r="E6" s="28"/>
      <c r="F6" s="28"/>
      <c r="G6" s="28"/>
      <c r="H6" s="28"/>
      <c r="I6" s="28"/>
      <c r="J6" s="28"/>
      <c r="K6" s="28"/>
      <c r="L6" s="28"/>
      <c r="M6" s="28"/>
      <c r="N6" s="28"/>
      <c r="O6" s="28"/>
    </row>
    <row r="7" spans="1:15" ht="30" customHeight="1">
      <c r="A7" s="116" t="s">
        <v>0</v>
      </c>
      <c r="B7" s="117"/>
      <c r="C7" s="117"/>
      <c r="D7" s="118"/>
      <c r="E7" s="119" t="s">
        <v>123</v>
      </c>
      <c r="F7" s="120"/>
      <c r="G7" s="120"/>
      <c r="H7" s="120"/>
      <c r="I7" s="120"/>
      <c r="J7" s="120"/>
      <c r="K7" s="120"/>
      <c r="L7" s="120"/>
      <c r="M7" s="120"/>
      <c r="N7" s="120"/>
      <c r="O7" s="121"/>
    </row>
    <row r="8" spans="1:15" ht="30" customHeight="1">
      <c r="A8" s="116" t="s">
        <v>1</v>
      </c>
      <c r="B8" s="117"/>
      <c r="C8" s="117"/>
      <c r="D8" s="118"/>
      <c r="E8" s="122" t="s">
        <v>33</v>
      </c>
      <c r="F8" s="122"/>
      <c r="G8" s="122"/>
      <c r="H8" s="122"/>
      <c r="I8" s="122"/>
      <c r="J8" s="122"/>
      <c r="K8" s="122"/>
      <c r="L8" s="122"/>
      <c r="M8" s="122"/>
      <c r="N8" s="122"/>
      <c r="O8" s="122"/>
    </row>
    <row r="9" spans="1:15" ht="44.25" customHeight="1">
      <c r="A9" s="116" t="s">
        <v>2</v>
      </c>
      <c r="B9" s="117"/>
      <c r="C9" s="117"/>
      <c r="D9" s="118"/>
      <c r="E9" s="122" t="s">
        <v>224</v>
      </c>
      <c r="F9" s="122"/>
      <c r="G9" s="122"/>
      <c r="H9" s="122"/>
      <c r="I9" s="122"/>
      <c r="J9" s="122"/>
      <c r="K9" s="122"/>
      <c r="L9" s="122"/>
      <c r="M9" s="122"/>
      <c r="N9" s="122"/>
      <c r="O9" s="122"/>
    </row>
    <row r="10" spans="1:15" ht="78.75" customHeight="1">
      <c r="A10" s="116" t="s">
        <v>4</v>
      </c>
      <c r="B10" s="117"/>
      <c r="C10" s="117"/>
      <c r="D10" s="118"/>
      <c r="E10" s="224" t="s">
        <v>211</v>
      </c>
      <c r="F10" s="224"/>
      <c r="G10" s="224"/>
      <c r="H10" s="224"/>
      <c r="I10" s="224"/>
      <c r="J10" s="224"/>
      <c r="K10" s="224"/>
      <c r="L10" s="224"/>
      <c r="M10" s="224"/>
      <c r="N10" s="224"/>
      <c r="O10" s="224"/>
    </row>
    <row r="11" spans="1:15">
      <c r="A11" s="28"/>
      <c r="B11" s="28"/>
      <c r="C11" s="28"/>
      <c r="D11" s="28"/>
      <c r="E11" s="28"/>
      <c r="F11" s="28"/>
      <c r="G11" s="28"/>
      <c r="H11" s="28"/>
      <c r="I11" s="28"/>
      <c r="J11" s="28"/>
      <c r="K11" s="28"/>
      <c r="L11" s="28"/>
      <c r="M11" s="28"/>
      <c r="N11" s="28"/>
      <c r="O11" s="28"/>
    </row>
    <row r="12" spans="1:15" ht="15.75" customHeight="1">
      <c r="A12" s="45"/>
      <c r="B12" s="245" t="s">
        <v>6</v>
      </c>
      <c r="C12" s="245"/>
      <c r="D12" s="245"/>
      <c r="E12" s="245"/>
      <c r="F12" s="245"/>
      <c r="G12" s="245"/>
      <c r="H12" s="245"/>
      <c r="I12" s="245"/>
      <c r="J12" s="245"/>
      <c r="K12" s="245"/>
      <c r="L12" s="245"/>
      <c r="M12" s="245"/>
      <c r="N12" s="245"/>
      <c r="O12" s="245"/>
    </row>
    <row r="13" spans="1:15" ht="15.75" customHeight="1">
      <c r="A13" s="155" t="s">
        <v>7</v>
      </c>
      <c r="B13" s="157" t="s">
        <v>32</v>
      </c>
      <c r="C13" s="158"/>
      <c r="D13" s="159"/>
      <c r="E13" s="155" t="s">
        <v>8</v>
      </c>
      <c r="F13" s="112" t="s">
        <v>166</v>
      </c>
      <c r="G13" s="112"/>
      <c r="H13" s="112"/>
      <c r="I13" s="112"/>
      <c r="J13" s="112"/>
      <c r="K13" s="112"/>
      <c r="L13" s="112"/>
      <c r="M13" s="112"/>
      <c r="N13" s="112"/>
      <c r="O13" s="112"/>
    </row>
    <row r="14" spans="1:15">
      <c r="A14" s="156"/>
      <c r="B14" s="160"/>
      <c r="C14" s="133"/>
      <c r="D14" s="161"/>
      <c r="E14" s="156"/>
      <c r="F14" s="179" t="s">
        <v>9</v>
      </c>
      <c r="G14" s="180"/>
      <c r="H14" s="179" t="s">
        <v>10</v>
      </c>
      <c r="I14" s="180"/>
      <c r="J14" s="179" t="s">
        <v>34</v>
      </c>
      <c r="K14" s="180"/>
      <c r="L14" s="179" t="s">
        <v>35</v>
      </c>
      <c r="M14" s="180"/>
      <c r="N14" s="112" t="s">
        <v>36</v>
      </c>
      <c r="O14" s="112"/>
    </row>
    <row r="15" spans="1:15" ht="33" customHeight="1">
      <c r="A15" s="231"/>
      <c r="B15" s="196"/>
      <c r="C15" s="219"/>
      <c r="D15" s="197"/>
      <c r="E15" s="231"/>
      <c r="F15" s="179" t="s">
        <v>37</v>
      </c>
      <c r="G15" s="180"/>
      <c r="H15" s="179" t="s">
        <v>37</v>
      </c>
      <c r="I15" s="180"/>
      <c r="J15" s="179" t="s">
        <v>37</v>
      </c>
      <c r="K15" s="180"/>
      <c r="L15" s="179" t="s">
        <v>37</v>
      </c>
      <c r="M15" s="180"/>
      <c r="N15" s="112" t="s">
        <v>37</v>
      </c>
      <c r="O15" s="112"/>
    </row>
    <row r="16" spans="1:15">
      <c r="A16" s="69">
        <v>1</v>
      </c>
      <c r="B16" s="250">
        <v>2</v>
      </c>
      <c r="C16" s="251"/>
      <c r="D16" s="252"/>
      <c r="E16" s="69">
        <v>3</v>
      </c>
      <c r="F16" s="250">
        <v>4</v>
      </c>
      <c r="G16" s="252"/>
      <c r="H16" s="250">
        <v>5</v>
      </c>
      <c r="I16" s="252"/>
      <c r="J16" s="250">
        <v>6</v>
      </c>
      <c r="K16" s="252"/>
      <c r="L16" s="250">
        <v>7</v>
      </c>
      <c r="M16" s="252"/>
      <c r="N16" s="253">
        <v>8</v>
      </c>
      <c r="O16" s="253"/>
    </row>
    <row r="17" spans="1:15" ht="31.5" customHeight="1">
      <c r="A17" s="61" t="s">
        <v>11</v>
      </c>
      <c r="B17" s="254" t="s">
        <v>12</v>
      </c>
      <c r="C17" s="255"/>
      <c r="D17" s="256"/>
      <c r="E17" s="61" t="s">
        <v>13</v>
      </c>
      <c r="F17" s="179">
        <v>35696.58</v>
      </c>
      <c r="G17" s="180"/>
      <c r="H17" s="179">
        <v>39698.449999999997</v>
      </c>
      <c r="I17" s="180"/>
      <c r="J17" s="179">
        <v>35666.730000000003</v>
      </c>
      <c r="K17" s="180"/>
      <c r="L17" s="179">
        <v>35659.279999999999</v>
      </c>
      <c r="M17" s="180"/>
      <c r="N17" s="179">
        <v>35644.39</v>
      </c>
      <c r="O17" s="180"/>
    </row>
    <row r="18" spans="1:15" ht="29.25" customHeight="1">
      <c r="A18" s="215"/>
      <c r="B18" s="254" t="s">
        <v>14</v>
      </c>
      <c r="C18" s="255"/>
      <c r="D18" s="256"/>
      <c r="E18" s="61" t="s">
        <v>13</v>
      </c>
      <c r="F18" s="179">
        <v>35696.58</v>
      </c>
      <c r="G18" s="180"/>
      <c r="H18" s="179">
        <v>39698.449999999997</v>
      </c>
      <c r="I18" s="180"/>
      <c r="J18" s="179">
        <v>35666.730000000003</v>
      </c>
      <c r="K18" s="180"/>
      <c r="L18" s="179">
        <v>35659.279999999999</v>
      </c>
      <c r="M18" s="180"/>
      <c r="N18" s="179">
        <v>35644.39</v>
      </c>
      <c r="O18" s="180"/>
    </row>
    <row r="19" spans="1:15" ht="27" customHeight="1">
      <c r="A19" s="217"/>
      <c r="B19" s="254" t="s">
        <v>15</v>
      </c>
      <c r="C19" s="255"/>
      <c r="D19" s="256"/>
      <c r="E19" s="61" t="s">
        <v>13</v>
      </c>
      <c r="F19" s="199" t="s">
        <v>124</v>
      </c>
      <c r="G19" s="200"/>
      <c r="H19" s="199" t="s">
        <v>124</v>
      </c>
      <c r="I19" s="200"/>
      <c r="J19" s="199" t="s">
        <v>124</v>
      </c>
      <c r="K19" s="200"/>
      <c r="L19" s="199" t="s">
        <v>124</v>
      </c>
      <c r="M19" s="200"/>
      <c r="N19" s="199" t="s">
        <v>124</v>
      </c>
      <c r="O19" s="200"/>
    </row>
    <row r="20" spans="1:15" ht="27.75" customHeight="1">
      <c r="A20" s="61" t="s">
        <v>16</v>
      </c>
      <c r="B20" s="254" t="s">
        <v>17</v>
      </c>
      <c r="C20" s="255"/>
      <c r="D20" s="256"/>
      <c r="E20" s="61" t="s">
        <v>13</v>
      </c>
      <c r="F20" s="199">
        <v>3449.4</v>
      </c>
      <c r="G20" s="200"/>
      <c r="H20" s="199">
        <v>3449.4</v>
      </c>
      <c r="I20" s="200"/>
      <c r="J20" s="199">
        <v>3449.4</v>
      </c>
      <c r="K20" s="200"/>
      <c r="L20" s="179">
        <v>3449.4</v>
      </c>
      <c r="M20" s="180"/>
      <c r="N20" s="179">
        <v>3449.4</v>
      </c>
      <c r="O20" s="180"/>
    </row>
    <row r="21" spans="1:15" ht="30.75" customHeight="1">
      <c r="A21" s="61" t="s">
        <v>18</v>
      </c>
      <c r="B21" s="254" t="s">
        <v>19</v>
      </c>
      <c r="C21" s="255"/>
      <c r="D21" s="256"/>
      <c r="E21" s="61" t="s">
        <v>13</v>
      </c>
      <c r="F21" s="179">
        <v>32247.18</v>
      </c>
      <c r="G21" s="180"/>
      <c r="H21" s="179">
        <v>36249.050000000003</v>
      </c>
      <c r="I21" s="180"/>
      <c r="J21" s="179">
        <v>32217.33</v>
      </c>
      <c r="K21" s="180"/>
      <c r="L21" s="179">
        <v>32209.88</v>
      </c>
      <c r="M21" s="180"/>
      <c r="N21" s="179">
        <v>32194.98</v>
      </c>
      <c r="O21" s="180"/>
    </row>
    <row r="22" spans="1:15" ht="31.5" customHeight="1">
      <c r="A22" s="215"/>
      <c r="B22" s="254" t="s">
        <v>20</v>
      </c>
      <c r="C22" s="255"/>
      <c r="D22" s="256"/>
      <c r="E22" s="61" t="s">
        <v>13</v>
      </c>
      <c r="F22" s="179">
        <v>32247.18</v>
      </c>
      <c r="G22" s="180"/>
      <c r="H22" s="179">
        <v>36249.050000000003</v>
      </c>
      <c r="I22" s="180"/>
      <c r="J22" s="179">
        <v>32217.33</v>
      </c>
      <c r="K22" s="180"/>
      <c r="L22" s="179">
        <v>32209.88</v>
      </c>
      <c r="M22" s="180"/>
      <c r="N22" s="179">
        <v>32194.98</v>
      </c>
      <c r="O22" s="180"/>
    </row>
    <row r="23" spans="1:15">
      <c r="A23" s="217"/>
      <c r="B23" s="254" t="s">
        <v>21</v>
      </c>
      <c r="C23" s="255"/>
      <c r="D23" s="256"/>
      <c r="E23" s="61" t="s">
        <v>13</v>
      </c>
      <c r="F23" s="179" t="s">
        <v>124</v>
      </c>
      <c r="G23" s="180"/>
      <c r="H23" s="179" t="s">
        <v>124</v>
      </c>
      <c r="I23" s="180"/>
      <c r="J23" s="179" t="s">
        <v>124</v>
      </c>
      <c r="K23" s="180"/>
      <c r="L23" s="179" t="s">
        <v>124</v>
      </c>
      <c r="M23" s="180"/>
      <c r="N23" s="179" t="s">
        <v>124</v>
      </c>
      <c r="O23" s="180"/>
    </row>
    <row r="24" spans="1:15">
      <c r="A24" s="61" t="s">
        <v>22</v>
      </c>
      <c r="B24" s="254" t="s">
        <v>23</v>
      </c>
      <c r="C24" s="255"/>
      <c r="D24" s="256"/>
      <c r="E24" s="61" t="s">
        <v>13</v>
      </c>
      <c r="F24" s="179">
        <v>18322.84</v>
      </c>
      <c r="G24" s="180"/>
      <c r="H24" s="179">
        <v>20589.46</v>
      </c>
      <c r="I24" s="180"/>
      <c r="J24" s="179">
        <v>18293</v>
      </c>
      <c r="K24" s="180"/>
      <c r="L24" s="179">
        <v>18285.55</v>
      </c>
      <c r="M24" s="180"/>
      <c r="N24" s="179">
        <v>18270.650000000001</v>
      </c>
      <c r="O24" s="180"/>
    </row>
    <row r="25" spans="1:15" ht="31.5" customHeight="1">
      <c r="A25" s="61" t="s">
        <v>24</v>
      </c>
      <c r="B25" s="254" t="s">
        <v>25</v>
      </c>
      <c r="C25" s="255"/>
      <c r="D25" s="256"/>
      <c r="E25" s="61" t="s">
        <v>38</v>
      </c>
      <c r="F25" s="199">
        <v>56.82</v>
      </c>
      <c r="G25" s="200"/>
      <c r="H25" s="199">
        <v>56.8</v>
      </c>
      <c r="I25" s="200"/>
      <c r="J25" s="179">
        <v>56.78</v>
      </c>
      <c r="K25" s="180"/>
      <c r="L25" s="179">
        <v>56.77</v>
      </c>
      <c r="M25" s="180"/>
      <c r="N25" s="179">
        <v>56.75</v>
      </c>
      <c r="O25" s="180"/>
    </row>
    <row r="26" spans="1:15" ht="31.5" customHeight="1">
      <c r="A26" s="61" t="s">
        <v>26</v>
      </c>
      <c r="B26" s="254" t="s">
        <v>27</v>
      </c>
      <c r="C26" s="255"/>
      <c r="D26" s="256"/>
      <c r="E26" s="61" t="s">
        <v>13</v>
      </c>
      <c r="F26" s="179">
        <v>13924.33</v>
      </c>
      <c r="G26" s="180"/>
      <c r="H26" s="179">
        <v>15659.59</v>
      </c>
      <c r="I26" s="180"/>
      <c r="J26" s="179">
        <v>13924.33</v>
      </c>
      <c r="K26" s="180"/>
      <c r="L26" s="179">
        <v>13924.33</v>
      </c>
      <c r="M26" s="180"/>
      <c r="N26" s="179">
        <v>13924.33</v>
      </c>
      <c r="O26" s="180"/>
    </row>
    <row r="27" spans="1:15" ht="31.5" customHeight="1">
      <c r="A27" s="215"/>
      <c r="B27" s="254" t="s">
        <v>28</v>
      </c>
      <c r="C27" s="255"/>
      <c r="D27" s="256"/>
      <c r="E27" s="61" t="s">
        <v>13</v>
      </c>
      <c r="F27" s="179">
        <v>9450.1</v>
      </c>
      <c r="G27" s="180"/>
      <c r="H27" s="179">
        <v>10342.09</v>
      </c>
      <c r="I27" s="180"/>
      <c r="J27" s="179">
        <v>9450.1</v>
      </c>
      <c r="K27" s="180"/>
      <c r="L27" s="179">
        <v>9450.1</v>
      </c>
      <c r="M27" s="180"/>
      <c r="N27" s="179">
        <v>9450.1</v>
      </c>
      <c r="O27" s="180"/>
    </row>
    <row r="28" spans="1:15">
      <c r="A28" s="216"/>
      <c r="B28" s="254" t="s">
        <v>29</v>
      </c>
      <c r="C28" s="255"/>
      <c r="D28" s="256"/>
      <c r="E28" s="61" t="s">
        <v>13</v>
      </c>
      <c r="F28" s="179">
        <v>752.92</v>
      </c>
      <c r="G28" s="180"/>
      <c r="H28" s="179">
        <v>857.08</v>
      </c>
      <c r="I28" s="180"/>
      <c r="J28" s="179">
        <v>752.92</v>
      </c>
      <c r="K28" s="180"/>
      <c r="L28" s="179">
        <v>752.92</v>
      </c>
      <c r="M28" s="180"/>
      <c r="N28" s="179">
        <v>752.92</v>
      </c>
      <c r="O28" s="180"/>
    </row>
    <row r="29" spans="1:15">
      <c r="A29" s="216"/>
      <c r="B29" s="254" t="s">
        <v>30</v>
      </c>
      <c r="C29" s="255"/>
      <c r="D29" s="256"/>
      <c r="E29" s="61" t="s">
        <v>13</v>
      </c>
      <c r="F29" s="179">
        <v>3721.31</v>
      </c>
      <c r="G29" s="180"/>
      <c r="H29" s="179">
        <v>4460.42</v>
      </c>
      <c r="I29" s="180"/>
      <c r="J29" s="179">
        <v>3721.31</v>
      </c>
      <c r="K29" s="180"/>
      <c r="L29" s="179">
        <v>3721.31</v>
      </c>
      <c r="M29" s="180"/>
      <c r="N29" s="179">
        <v>3721.31</v>
      </c>
      <c r="O29" s="180"/>
    </row>
    <row r="30" spans="1:15" ht="31.5" customHeight="1">
      <c r="A30" s="217"/>
      <c r="B30" s="254" t="s">
        <v>31</v>
      </c>
      <c r="C30" s="255"/>
      <c r="D30" s="256"/>
      <c r="E30" s="61" t="s">
        <v>13</v>
      </c>
      <c r="F30" s="257" t="s">
        <v>124</v>
      </c>
      <c r="G30" s="258"/>
      <c r="H30" s="257" t="s">
        <v>124</v>
      </c>
      <c r="I30" s="258"/>
      <c r="J30" s="257" t="s">
        <v>124</v>
      </c>
      <c r="K30" s="258"/>
      <c r="L30" s="257" t="s">
        <v>124</v>
      </c>
      <c r="M30" s="258"/>
      <c r="N30" s="257" t="s">
        <v>124</v>
      </c>
      <c r="O30" s="258"/>
    </row>
    <row r="31" spans="1:15">
      <c r="A31" s="241"/>
      <c r="B31" s="241"/>
      <c r="C31" s="241"/>
      <c r="D31" s="241"/>
      <c r="E31" s="241"/>
      <c r="F31" s="241"/>
      <c r="G31" s="241"/>
      <c r="H31" s="241"/>
      <c r="I31" s="241"/>
      <c r="J31" s="241"/>
      <c r="K31" s="241"/>
      <c r="L31" s="241"/>
      <c r="M31" s="241"/>
      <c r="N31" s="241"/>
      <c r="O31" s="241"/>
    </row>
    <row r="32" spans="1:15">
      <c r="A32" s="45"/>
      <c r="B32" s="204" t="s">
        <v>39</v>
      </c>
      <c r="C32" s="204"/>
      <c r="D32" s="204"/>
      <c r="E32" s="204"/>
      <c r="F32" s="204"/>
      <c r="G32" s="204"/>
      <c r="H32" s="204"/>
      <c r="I32" s="204"/>
      <c r="J32" s="204"/>
      <c r="K32" s="204"/>
      <c r="L32" s="204"/>
      <c r="M32" s="204"/>
      <c r="N32" s="204"/>
      <c r="O32" s="204"/>
    </row>
    <row r="33" spans="1:15">
      <c r="A33" s="45"/>
      <c r="B33" s="93"/>
      <c r="C33" s="93"/>
      <c r="D33" s="93"/>
      <c r="E33" s="93"/>
      <c r="F33" s="93"/>
      <c r="G33" s="93"/>
      <c r="H33" s="93"/>
      <c r="I33" s="93"/>
      <c r="J33" s="93"/>
      <c r="K33" s="93"/>
      <c r="L33" s="93"/>
      <c r="M33" s="93"/>
      <c r="N33" s="93"/>
      <c r="O33" s="93"/>
    </row>
    <row r="34" spans="1:15">
      <c r="A34" s="128" t="s">
        <v>40</v>
      </c>
      <c r="B34" s="128"/>
      <c r="C34" s="128"/>
      <c r="D34" s="128"/>
      <c r="E34" s="128" t="s">
        <v>8</v>
      </c>
      <c r="F34" s="112" t="s">
        <v>166</v>
      </c>
      <c r="G34" s="112"/>
      <c r="H34" s="112"/>
      <c r="I34" s="112"/>
      <c r="J34" s="112"/>
      <c r="K34" s="112"/>
      <c r="L34" s="112"/>
      <c r="M34" s="112"/>
      <c r="N34" s="112"/>
      <c r="O34" s="112"/>
    </row>
    <row r="35" spans="1:15">
      <c r="A35" s="128"/>
      <c r="B35" s="128"/>
      <c r="C35" s="128"/>
      <c r="D35" s="128"/>
      <c r="E35" s="128"/>
      <c r="F35" s="179" t="s">
        <v>9</v>
      </c>
      <c r="G35" s="180"/>
      <c r="H35" s="179" t="s">
        <v>10</v>
      </c>
      <c r="I35" s="180"/>
      <c r="J35" s="179" t="s">
        <v>34</v>
      </c>
      <c r="K35" s="180"/>
      <c r="L35" s="179" t="s">
        <v>35</v>
      </c>
      <c r="M35" s="180"/>
      <c r="N35" s="112" t="s">
        <v>36</v>
      </c>
      <c r="O35" s="112"/>
    </row>
    <row r="36" spans="1:15" ht="49.5" customHeight="1">
      <c r="A36" s="128" t="s">
        <v>41</v>
      </c>
      <c r="B36" s="128"/>
      <c r="C36" s="128"/>
      <c r="D36" s="128"/>
      <c r="E36" s="66" t="s">
        <v>42</v>
      </c>
      <c r="F36" s="128" t="s">
        <v>202</v>
      </c>
      <c r="G36" s="128"/>
      <c r="H36" s="128" t="s">
        <v>266</v>
      </c>
      <c r="I36" s="128"/>
      <c r="J36" s="128" t="s">
        <v>203</v>
      </c>
      <c r="K36" s="128"/>
      <c r="L36" s="128" t="s">
        <v>204</v>
      </c>
      <c r="M36" s="128"/>
      <c r="N36" s="128" t="s">
        <v>205</v>
      </c>
      <c r="O36" s="128"/>
    </row>
    <row r="37" spans="1:15">
      <c r="A37" s="241"/>
      <c r="B37" s="241"/>
      <c r="C37" s="241"/>
      <c r="D37" s="241"/>
      <c r="E37" s="241"/>
      <c r="F37" s="241"/>
      <c r="G37" s="241"/>
      <c r="H37" s="241"/>
      <c r="I37" s="241"/>
      <c r="J37" s="241"/>
      <c r="K37" s="241"/>
      <c r="L37" s="241"/>
      <c r="M37" s="241"/>
      <c r="N37" s="241"/>
      <c r="O37" s="241"/>
    </row>
    <row r="38" spans="1:15" ht="30.75" customHeight="1">
      <c r="A38" s="45"/>
      <c r="B38" s="245" t="s">
        <v>43</v>
      </c>
      <c r="C38" s="245"/>
      <c r="D38" s="245"/>
      <c r="E38" s="245"/>
      <c r="F38" s="245"/>
      <c r="G38" s="245"/>
      <c r="H38" s="245"/>
      <c r="I38" s="245"/>
      <c r="J38" s="245"/>
      <c r="K38" s="245"/>
      <c r="L38" s="245"/>
      <c r="M38" s="245"/>
      <c r="N38" s="245"/>
      <c r="O38" s="245"/>
    </row>
    <row r="39" spans="1:15" ht="14.25" customHeight="1">
      <c r="A39" s="155" t="s">
        <v>7</v>
      </c>
      <c r="B39" s="157" t="s">
        <v>32</v>
      </c>
      <c r="C39" s="158"/>
      <c r="D39" s="159"/>
      <c r="E39" s="155" t="s">
        <v>8</v>
      </c>
      <c r="F39" s="112" t="s">
        <v>166</v>
      </c>
      <c r="G39" s="112"/>
      <c r="H39" s="112"/>
      <c r="I39" s="112"/>
      <c r="J39" s="112"/>
      <c r="K39" s="112"/>
      <c r="L39" s="112"/>
      <c r="M39" s="112"/>
      <c r="N39" s="112"/>
      <c r="O39" s="112"/>
    </row>
    <row r="40" spans="1:15" ht="15.75" customHeight="1">
      <c r="A40" s="156"/>
      <c r="B40" s="160"/>
      <c r="C40" s="133"/>
      <c r="D40" s="161"/>
      <c r="E40" s="156"/>
      <c r="F40" s="179" t="s">
        <v>9</v>
      </c>
      <c r="G40" s="180"/>
      <c r="H40" s="179" t="s">
        <v>10</v>
      </c>
      <c r="I40" s="180"/>
      <c r="J40" s="179" t="s">
        <v>34</v>
      </c>
      <c r="K40" s="180"/>
      <c r="L40" s="179" t="s">
        <v>35</v>
      </c>
      <c r="M40" s="180"/>
      <c r="N40" s="112" t="s">
        <v>36</v>
      </c>
      <c r="O40" s="112"/>
    </row>
    <row r="41" spans="1:15" ht="18" customHeight="1">
      <c r="A41" s="231"/>
      <c r="B41" s="196"/>
      <c r="C41" s="219"/>
      <c r="D41" s="197"/>
      <c r="E41" s="231"/>
      <c r="F41" s="179" t="s">
        <v>37</v>
      </c>
      <c r="G41" s="180"/>
      <c r="H41" s="179" t="s">
        <v>37</v>
      </c>
      <c r="I41" s="180"/>
      <c r="J41" s="179" t="s">
        <v>37</v>
      </c>
      <c r="K41" s="180"/>
      <c r="L41" s="179" t="s">
        <v>37</v>
      </c>
      <c r="M41" s="180"/>
      <c r="N41" s="112" t="s">
        <v>37</v>
      </c>
      <c r="O41" s="112"/>
    </row>
    <row r="42" spans="1:15" ht="18.75" customHeight="1">
      <c r="A42" s="61" t="s">
        <v>11</v>
      </c>
      <c r="B42" s="112" t="s">
        <v>44</v>
      </c>
      <c r="C42" s="112"/>
      <c r="D42" s="112"/>
      <c r="E42" s="112"/>
      <c r="F42" s="112"/>
      <c r="G42" s="112"/>
      <c r="H42" s="112"/>
      <c r="I42" s="112"/>
      <c r="J42" s="112"/>
      <c r="K42" s="112"/>
      <c r="L42" s="112"/>
      <c r="M42" s="112"/>
      <c r="N42" s="112"/>
      <c r="O42" s="112"/>
    </row>
    <row r="43" spans="1:15" ht="170.25" customHeight="1">
      <c r="A43" s="6" t="s">
        <v>45</v>
      </c>
      <c r="B43" s="110" t="s">
        <v>47</v>
      </c>
      <c r="C43" s="110"/>
      <c r="D43" s="110"/>
      <c r="E43" s="62" t="s">
        <v>38</v>
      </c>
      <c r="F43" s="232" t="s">
        <v>124</v>
      </c>
      <c r="G43" s="233"/>
      <c r="H43" s="232" t="s">
        <v>124</v>
      </c>
      <c r="I43" s="233"/>
      <c r="J43" s="232" t="s">
        <v>124</v>
      </c>
      <c r="K43" s="233"/>
      <c r="L43" s="232" t="s">
        <v>124</v>
      </c>
      <c r="M43" s="233"/>
      <c r="N43" s="232" t="s">
        <v>124</v>
      </c>
      <c r="O43" s="233"/>
    </row>
    <row r="44" spans="1:15" ht="140.25" customHeight="1">
      <c r="A44" s="59" t="s">
        <v>46</v>
      </c>
      <c r="B44" s="209" t="s">
        <v>48</v>
      </c>
      <c r="C44" s="210"/>
      <c r="D44" s="211"/>
      <c r="E44" s="61" t="s">
        <v>38</v>
      </c>
      <c r="F44" s="232" t="s">
        <v>124</v>
      </c>
      <c r="G44" s="233"/>
      <c r="H44" s="232" t="s">
        <v>124</v>
      </c>
      <c r="I44" s="233"/>
      <c r="J44" s="232" t="s">
        <v>124</v>
      </c>
      <c r="K44" s="233"/>
      <c r="L44" s="232" t="s">
        <v>124</v>
      </c>
      <c r="M44" s="233"/>
      <c r="N44" s="232" t="s">
        <v>124</v>
      </c>
      <c r="O44" s="233"/>
    </row>
    <row r="45" spans="1:15">
      <c r="A45" s="61" t="s">
        <v>16</v>
      </c>
      <c r="B45" s="179" t="s">
        <v>49</v>
      </c>
      <c r="C45" s="208"/>
      <c r="D45" s="208"/>
      <c r="E45" s="208"/>
      <c r="F45" s="208"/>
      <c r="G45" s="208"/>
      <c r="H45" s="208"/>
      <c r="I45" s="208"/>
      <c r="J45" s="208"/>
      <c r="K45" s="208"/>
      <c r="L45" s="208"/>
      <c r="M45" s="208"/>
      <c r="N45" s="208"/>
      <c r="O45" s="180"/>
    </row>
    <row r="46" spans="1:15" ht="151.5" customHeight="1">
      <c r="A46" s="6" t="s">
        <v>50</v>
      </c>
      <c r="B46" s="209" t="s">
        <v>51</v>
      </c>
      <c r="C46" s="210"/>
      <c r="D46" s="211"/>
      <c r="E46" s="61" t="s">
        <v>52</v>
      </c>
      <c r="F46" s="234">
        <v>6.0000000000000001E-3</v>
      </c>
      <c r="G46" s="235"/>
      <c r="H46" s="234">
        <v>6.0000000000000001E-3</v>
      </c>
      <c r="I46" s="235"/>
      <c r="J46" s="234">
        <v>5.0000000000000001E-3</v>
      </c>
      <c r="K46" s="235"/>
      <c r="L46" s="234">
        <v>5.0000000000000001E-3</v>
      </c>
      <c r="M46" s="235"/>
      <c r="N46" s="236">
        <v>5.0000000000000001E-3</v>
      </c>
      <c r="O46" s="236"/>
    </row>
    <row r="47" spans="1:15" ht="15" customHeight="1">
      <c r="A47" s="6" t="s">
        <v>18</v>
      </c>
      <c r="B47" s="179" t="s">
        <v>56</v>
      </c>
      <c r="C47" s="208"/>
      <c r="D47" s="208"/>
      <c r="E47" s="208"/>
      <c r="F47" s="208"/>
      <c r="G47" s="208"/>
      <c r="H47" s="208"/>
      <c r="I47" s="208"/>
      <c r="J47" s="208"/>
      <c r="K47" s="208"/>
      <c r="L47" s="208"/>
      <c r="M47" s="208"/>
      <c r="N47" s="208"/>
      <c r="O47" s="180"/>
    </row>
    <row r="48" spans="1:15" ht="90.75" customHeight="1">
      <c r="A48" s="6" t="s">
        <v>53</v>
      </c>
      <c r="B48" s="209" t="s">
        <v>57</v>
      </c>
      <c r="C48" s="210"/>
      <c r="D48" s="211"/>
      <c r="E48" s="61" t="s">
        <v>38</v>
      </c>
      <c r="F48" s="112">
        <v>56.82</v>
      </c>
      <c r="G48" s="112"/>
      <c r="H48" s="112">
        <v>56.8</v>
      </c>
      <c r="I48" s="112"/>
      <c r="J48" s="112">
        <v>56.78</v>
      </c>
      <c r="K48" s="112"/>
      <c r="L48" s="111">
        <v>56.77</v>
      </c>
      <c r="M48" s="111"/>
      <c r="N48" s="112">
        <v>56.75</v>
      </c>
      <c r="O48" s="112"/>
    </row>
    <row r="49" spans="1:21" ht="113.25" customHeight="1">
      <c r="A49" s="6" t="s">
        <v>54</v>
      </c>
      <c r="B49" s="209" t="s">
        <v>58</v>
      </c>
      <c r="C49" s="210"/>
      <c r="D49" s="211"/>
      <c r="E49" s="61" t="s">
        <v>60</v>
      </c>
      <c r="F49" s="112">
        <v>1.05</v>
      </c>
      <c r="G49" s="112"/>
      <c r="H49" s="112">
        <v>1.05</v>
      </c>
      <c r="I49" s="112"/>
      <c r="J49" s="112">
        <v>1.05</v>
      </c>
      <c r="K49" s="112"/>
      <c r="L49" s="112">
        <v>1.05</v>
      </c>
      <c r="M49" s="112"/>
      <c r="N49" s="112">
        <v>1.05</v>
      </c>
      <c r="O49" s="112"/>
    </row>
    <row r="50" spans="1:21" ht="120.75" customHeight="1">
      <c r="A50" s="6" t="s">
        <v>55</v>
      </c>
      <c r="B50" s="209" t="s">
        <v>59</v>
      </c>
      <c r="C50" s="210"/>
      <c r="D50" s="211"/>
      <c r="E50" s="61" t="s">
        <v>60</v>
      </c>
      <c r="F50" s="112">
        <v>0.1714</v>
      </c>
      <c r="G50" s="112"/>
      <c r="H50" s="112">
        <v>0.1714</v>
      </c>
      <c r="I50" s="112"/>
      <c r="J50" s="112">
        <v>0.1714</v>
      </c>
      <c r="K50" s="112"/>
      <c r="L50" s="112">
        <v>0.1714</v>
      </c>
      <c r="M50" s="112"/>
      <c r="N50" s="112">
        <v>0.1714</v>
      </c>
      <c r="O50" s="112"/>
    </row>
    <row r="51" spans="1:21" ht="13.5" customHeight="1">
      <c r="A51" s="241"/>
      <c r="B51" s="241"/>
      <c r="C51" s="241"/>
      <c r="D51" s="241"/>
      <c r="E51" s="241"/>
      <c r="F51" s="241"/>
      <c r="G51" s="241"/>
      <c r="H51" s="241"/>
      <c r="I51" s="241"/>
      <c r="J51" s="241"/>
      <c r="K51" s="241"/>
      <c r="L51" s="241"/>
      <c r="M51" s="241"/>
      <c r="N51" s="241"/>
      <c r="O51" s="241"/>
    </row>
    <row r="52" spans="1:21" ht="11.25" customHeight="1">
      <c r="A52" s="3"/>
      <c r="B52" s="4"/>
      <c r="C52" s="4"/>
      <c r="D52" s="4"/>
      <c r="E52" s="60"/>
      <c r="F52" s="133"/>
      <c r="G52" s="133"/>
      <c r="H52" s="133"/>
      <c r="I52" s="133"/>
      <c r="J52" s="133"/>
      <c r="K52" s="133"/>
      <c r="L52" s="133"/>
      <c r="M52" s="133"/>
      <c r="N52" s="133"/>
      <c r="O52" s="133"/>
    </row>
    <row r="53" spans="1:21" ht="60.75" customHeight="1">
      <c r="A53" s="3"/>
      <c r="B53" s="131" t="s">
        <v>61</v>
      </c>
      <c r="C53" s="131"/>
      <c r="D53" s="131"/>
      <c r="E53" s="131"/>
      <c r="F53" s="131"/>
      <c r="G53" s="131"/>
      <c r="H53" s="131"/>
      <c r="I53" s="131"/>
      <c r="J53" s="131"/>
      <c r="K53" s="131"/>
      <c r="L53" s="131"/>
      <c r="M53" s="131"/>
      <c r="N53" s="131"/>
      <c r="O53" s="131"/>
    </row>
    <row r="54" spans="1:21" ht="15.75" customHeight="1">
      <c r="A54" s="215" t="s">
        <v>7</v>
      </c>
      <c r="B54" s="157" t="s">
        <v>62</v>
      </c>
      <c r="C54" s="158"/>
      <c r="D54" s="158"/>
      <c r="E54" s="159"/>
      <c r="F54" s="179" t="s">
        <v>168</v>
      </c>
      <c r="G54" s="208"/>
      <c r="H54" s="208"/>
      <c r="I54" s="208"/>
      <c r="J54" s="208"/>
      <c r="K54" s="208"/>
      <c r="L54" s="208"/>
      <c r="M54" s="208"/>
      <c r="N54" s="208"/>
      <c r="O54" s="180"/>
    </row>
    <row r="55" spans="1:21">
      <c r="A55" s="216"/>
      <c r="B55" s="160"/>
      <c r="C55" s="133"/>
      <c r="D55" s="133"/>
      <c r="E55" s="161"/>
      <c r="F55" s="112" t="s">
        <v>9</v>
      </c>
      <c r="G55" s="112"/>
      <c r="H55" s="112" t="s">
        <v>10</v>
      </c>
      <c r="I55" s="112"/>
      <c r="J55" s="112" t="s">
        <v>34</v>
      </c>
      <c r="K55" s="112"/>
      <c r="L55" s="112" t="s">
        <v>35</v>
      </c>
      <c r="M55" s="112"/>
      <c r="N55" s="112" t="s">
        <v>36</v>
      </c>
      <c r="O55" s="112"/>
    </row>
    <row r="56" spans="1:21" ht="113.25" customHeight="1">
      <c r="A56" s="217"/>
      <c r="B56" s="196"/>
      <c r="C56" s="219"/>
      <c r="D56" s="219"/>
      <c r="E56" s="197"/>
      <c r="F56" s="47" t="s">
        <v>63</v>
      </c>
      <c r="G56" s="47" t="s">
        <v>64</v>
      </c>
      <c r="H56" s="47" t="s">
        <v>63</v>
      </c>
      <c r="I56" s="47" t="s">
        <v>64</v>
      </c>
      <c r="J56" s="47" t="s">
        <v>63</v>
      </c>
      <c r="K56" s="47" t="s">
        <v>64</v>
      </c>
      <c r="L56" s="47" t="s">
        <v>63</v>
      </c>
      <c r="M56" s="47" t="s">
        <v>64</v>
      </c>
      <c r="N56" s="47" t="s">
        <v>63</v>
      </c>
      <c r="O56" s="47" t="s">
        <v>64</v>
      </c>
    </row>
    <row r="57" spans="1:21" ht="45" customHeight="1">
      <c r="A57" s="11" t="s">
        <v>11</v>
      </c>
      <c r="B57" s="146" t="s">
        <v>65</v>
      </c>
      <c r="C57" s="147"/>
      <c r="D57" s="147"/>
      <c r="E57" s="147"/>
      <c r="F57" s="50" t="s">
        <v>144</v>
      </c>
      <c r="G57" s="66">
        <v>2994.15</v>
      </c>
      <c r="H57" s="11" t="s">
        <v>144</v>
      </c>
      <c r="I57" s="11">
        <v>2027.4659999999999</v>
      </c>
      <c r="J57" s="11" t="s">
        <v>124</v>
      </c>
      <c r="K57" s="11" t="s">
        <v>124</v>
      </c>
      <c r="L57" s="11" t="s">
        <v>124</v>
      </c>
      <c r="M57" s="11" t="s">
        <v>124</v>
      </c>
      <c r="N57" s="11" t="s">
        <v>124</v>
      </c>
      <c r="O57" s="11" t="s">
        <v>124</v>
      </c>
    </row>
    <row r="58" spans="1:21" ht="66" customHeight="1">
      <c r="A58" s="49" t="s">
        <v>45</v>
      </c>
      <c r="B58" s="146" t="s">
        <v>148</v>
      </c>
      <c r="C58" s="147"/>
      <c r="D58" s="147"/>
      <c r="E58" s="147"/>
      <c r="F58" s="50" t="s">
        <v>144</v>
      </c>
      <c r="G58" s="66">
        <v>2994.15</v>
      </c>
      <c r="H58" s="11" t="s">
        <v>124</v>
      </c>
      <c r="I58" s="11" t="s">
        <v>124</v>
      </c>
      <c r="J58" s="11" t="s">
        <v>124</v>
      </c>
      <c r="K58" s="11" t="s">
        <v>124</v>
      </c>
      <c r="L58" s="11" t="s">
        <v>124</v>
      </c>
      <c r="M58" s="11" t="s">
        <v>124</v>
      </c>
      <c r="N58" s="11" t="s">
        <v>124</v>
      </c>
      <c r="O58" s="11" t="s">
        <v>124</v>
      </c>
    </row>
    <row r="59" spans="1:21" ht="94.5" customHeight="1">
      <c r="A59" s="49" t="s">
        <v>46</v>
      </c>
      <c r="B59" s="146" t="s">
        <v>239</v>
      </c>
      <c r="C59" s="147"/>
      <c r="D59" s="147"/>
      <c r="E59" s="148"/>
      <c r="F59" s="11" t="s">
        <v>124</v>
      </c>
      <c r="G59" s="11" t="s">
        <v>124</v>
      </c>
      <c r="H59" s="11" t="s">
        <v>144</v>
      </c>
      <c r="I59" s="11">
        <v>2027.4659999999999</v>
      </c>
      <c r="J59" s="11" t="s">
        <v>124</v>
      </c>
      <c r="K59" s="11" t="s">
        <v>124</v>
      </c>
      <c r="L59" s="11" t="s">
        <v>124</v>
      </c>
      <c r="M59" s="11" t="s">
        <v>124</v>
      </c>
      <c r="N59" s="11" t="s">
        <v>124</v>
      </c>
      <c r="O59" s="11" t="s">
        <v>124</v>
      </c>
    </row>
    <row r="60" spans="1:21" ht="31.5" customHeight="1">
      <c r="A60" s="11" t="s">
        <v>16</v>
      </c>
      <c r="B60" s="146" t="s">
        <v>66</v>
      </c>
      <c r="C60" s="147"/>
      <c r="D60" s="147"/>
      <c r="E60" s="147"/>
      <c r="F60" s="11" t="s">
        <v>124</v>
      </c>
      <c r="G60" s="11" t="s">
        <v>124</v>
      </c>
      <c r="H60" s="11" t="s">
        <v>124</v>
      </c>
      <c r="I60" s="11" t="s">
        <v>124</v>
      </c>
      <c r="J60" s="11" t="s">
        <v>124</v>
      </c>
      <c r="K60" s="11" t="s">
        <v>124</v>
      </c>
      <c r="L60" s="11" t="s">
        <v>124</v>
      </c>
      <c r="M60" s="11" t="s">
        <v>124</v>
      </c>
      <c r="N60" s="11" t="s">
        <v>124</v>
      </c>
      <c r="O60" s="11" t="s">
        <v>124</v>
      </c>
    </row>
    <row r="61" spans="1:21" ht="47.25" customHeight="1">
      <c r="A61" s="11" t="s">
        <v>18</v>
      </c>
      <c r="B61" s="146" t="s">
        <v>67</v>
      </c>
      <c r="C61" s="147"/>
      <c r="D61" s="147"/>
      <c r="E61" s="147"/>
      <c r="F61" s="66" t="s">
        <v>125</v>
      </c>
      <c r="G61" s="53">
        <v>20642.688999999998</v>
      </c>
      <c r="H61" s="92" t="s">
        <v>144</v>
      </c>
      <c r="I61" s="92">
        <v>26000.16</v>
      </c>
      <c r="J61" s="66" t="s">
        <v>124</v>
      </c>
      <c r="K61" s="66" t="s">
        <v>124</v>
      </c>
      <c r="L61" s="66" t="s">
        <v>124</v>
      </c>
      <c r="M61" s="66" t="s">
        <v>124</v>
      </c>
      <c r="N61" s="66" t="s">
        <v>124</v>
      </c>
      <c r="O61" s="66" t="s">
        <v>124</v>
      </c>
    </row>
    <row r="62" spans="1:21" ht="79.5" customHeight="1">
      <c r="A62" s="11" t="s">
        <v>53</v>
      </c>
      <c r="B62" s="108" t="s">
        <v>157</v>
      </c>
      <c r="C62" s="108"/>
      <c r="D62" s="108"/>
      <c r="E62" s="108"/>
      <c r="F62" s="66" t="s">
        <v>125</v>
      </c>
      <c r="G62" s="48">
        <v>5686.5</v>
      </c>
      <c r="H62" s="92"/>
      <c r="I62" s="92"/>
      <c r="J62" s="66"/>
      <c r="K62" s="66"/>
      <c r="L62" s="66"/>
      <c r="M62" s="66"/>
      <c r="N62" s="66"/>
      <c r="O62" s="66"/>
      <c r="P62" s="76"/>
    </row>
    <row r="63" spans="1:21" ht="73.5" customHeight="1">
      <c r="A63" s="11" t="s">
        <v>54</v>
      </c>
      <c r="B63" s="146" t="s">
        <v>158</v>
      </c>
      <c r="C63" s="147"/>
      <c r="D63" s="147"/>
      <c r="E63" s="148"/>
      <c r="F63" s="66" t="s">
        <v>140</v>
      </c>
      <c r="G63" s="48">
        <v>14956.189</v>
      </c>
      <c r="H63" s="92"/>
      <c r="I63" s="92"/>
      <c r="J63" s="66"/>
      <c r="K63" s="66"/>
      <c r="L63" s="66"/>
      <c r="M63" s="66"/>
      <c r="N63" s="66"/>
      <c r="O63" s="66"/>
      <c r="P63" s="79"/>
      <c r="Q63" s="78"/>
      <c r="R63" s="78"/>
      <c r="S63" s="78"/>
      <c r="T63" s="78"/>
      <c r="U63" s="78"/>
    </row>
    <row r="64" spans="1:21" ht="39.6" customHeight="1">
      <c r="A64" s="11" t="s">
        <v>22</v>
      </c>
      <c r="B64" s="146" t="s">
        <v>68</v>
      </c>
      <c r="C64" s="147"/>
      <c r="D64" s="147"/>
      <c r="E64" s="147"/>
      <c r="F64" s="50" t="s">
        <v>125</v>
      </c>
      <c r="G64" s="55">
        <v>3222.5920000000001</v>
      </c>
      <c r="H64" s="92" t="s">
        <v>124</v>
      </c>
      <c r="I64" s="92" t="s">
        <v>124</v>
      </c>
      <c r="J64" s="66" t="s">
        <v>124</v>
      </c>
      <c r="K64" s="66" t="s">
        <v>124</v>
      </c>
      <c r="L64" s="66" t="s">
        <v>124</v>
      </c>
      <c r="M64" s="66" t="s">
        <v>124</v>
      </c>
      <c r="N64" s="66" t="s">
        <v>124</v>
      </c>
      <c r="O64" s="66" t="s">
        <v>124</v>
      </c>
    </row>
    <row r="65" spans="1:15" ht="80.099999999999994" customHeight="1">
      <c r="A65" s="11" t="s">
        <v>143</v>
      </c>
      <c r="B65" s="146" t="s">
        <v>172</v>
      </c>
      <c r="C65" s="147"/>
      <c r="D65" s="147"/>
      <c r="E65" s="148"/>
      <c r="F65" s="50" t="s">
        <v>125</v>
      </c>
      <c r="G65" s="55">
        <v>3222.5920000000001</v>
      </c>
      <c r="H65" s="92" t="s">
        <v>124</v>
      </c>
      <c r="I65" s="92" t="s">
        <v>124</v>
      </c>
      <c r="J65" s="87" t="s">
        <v>124</v>
      </c>
      <c r="K65" s="87" t="s">
        <v>124</v>
      </c>
      <c r="L65" s="87" t="s">
        <v>124</v>
      </c>
      <c r="M65" s="87" t="s">
        <v>124</v>
      </c>
      <c r="N65" s="87" t="s">
        <v>124</v>
      </c>
      <c r="O65" s="87" t="s">
        <v>124</v>
      </c>
    </row>
    <row r="66" spans="1:15" ht="84.75" customHeight="1">
      <c r="A66" s="11" t="s">
        <v>240</v>
      </c>
      <c r="B66" s="146" t="s">
        <v>244</v>
      </c>
      <c r="C66" s="147"/>
      <c r="D66" s="147"/>
      <c r="E66" s="148"/>
      <c r="F66" s="87" t="s">
        <v>124</v>
      </c>
      <c r="G66" s="87" t="s">
        <v>124</v>
      </c>
      <c r="H66" s="92" t="s">
        <v>243</v>
      </c>
      <c r="I66" s="92">
        <v>3160.95</v>
      </c>
      <c r="J66" s="87" t="s">
        <v>124</v>
      </c>
      <c r="K66" s="87" t="s">
        <v>124</v>
      </c>
      <c r="L66" s="87" t="s">
        <v>124</v>
      </c>
      <c r="M66" s="87" t="s">
        <v>124</v>
      </c>
      <c r="N66" s="87" t="s">
        <v>124</v>
      </c>
      <c r="O66" s="87" t="s">
        <v>124</v>
      </c>
    </row>
    <row r="67" spans="1:15" ht="109.5" customHeight="1">
      <c r="A67" s="11" t="s">
        <v>241</v>
      </c>
      <c r="B67" s="146" t="s">
        <v>245</v>
      </c>
      <c r="C67" s="147"/>
      <c r="D67" s="147"/>
      <c r="E67" s="148"/>
      <c r="F67" s="87" t="s">
        <v>124</v>
      </c>
      <c r="G67" s="87" t="s">
        <v>124</v>
      </c>
      <c r="H67" s="92" t="s">
        <v>144</v>
      </c>
      <c r="I67" s="92">
        <v>5026.6540000000005</v>
      </c>
      <c r="J67" s="87" t="s">
        <v>124</v>
      </c>
      <c r="K67" s="87" t="s">
        <v>124</v>
      </c>
      <c r="L67" s="87" t="s">
        <v>124</v>
      </c>
      <c r="M67" s="87" t="s">
        <v>124</v>
      </c>
      <c r="N67" s="87" t="s">
        <v>124</v>
      </c>
      <c r="O67" s="87" t="s">
        <v>124</v>
      </c>
    </row>
    <row r="68" spans="1:15" ht="80.099999999999994" customHeight="1">
      <c r="A68" s="11" t="s">
        <v>242</v>
      </c>
      <c r="B68" s="146" t="s">
        <v>246</v>
      </c>
      <c r="C68" s="147"/>
      <c r="D68" s="147"/>
      <c r="E68" s="148"/>
      <c r="F68" s="87" t="s">
        <v>124</v>
      </c>
      <c r="G68" s="87" t="s">
        <v>124</v>
      </c>
      <c r="H68" s="92" t="s">
        <v>144</v>
      </c>
      <c r="I68" s="92">
        <v>17812.553479999999</v>
      </c>
      <c r="J68" s="87" t="s">
        <v>124</v>
      </c>
      <c r="K68" s="87" t="s">
        <v>124</v>
      </c>
      <c r="L68" s="87" t="s">
        <v>124</v>
      </c>
      <c r="M68" s="87" t="s">
        <v>124</v>
      </c>
      <c r="N68" s="87" t="s">
        <v>124</v>
      </c>
      <c r="O68" s="87" t="s">
        <v>124</v>
      </c>
    </row>
    <row r="69" spans="1:15" ht="32.25" customHeight="1">
      <c r="A69" s="11" t="s">
        <v>24</v>
      </c>
      <c r="B69" s="146" t="s">
        <v>69</v>
      </c>
      <c r="C69" s="147"/>
      <c r="D69" s="147"/>
      <c r="E69" s="147"/>
      <c r="F69" s="66" t="s">
        <v>124</v>
      </c>
      <c r="G69" s="66" t="s">
        <v>124</v>
      </c>
      <c r="H69" s="92" t="s">
        <v>124</v>
      </c>
      <c r="I69" s="92" t="s">
        <v>124</v>
      </c>
      <c r="J69" s="66" t="s">
        <v>124</v>
      </c>
      <c r="K69" s="66" t="s">
        <v>124</v>
      </c>
      <c r="L69" s="66" t="s">
        <v>124</v>
      </c>
      <c r="M69" s="66" t="s">
        <v>124</v>
      </c>
      <c r="N69" s="66" t="s">
        <v>124</v>
      </c>
      <c r="O69" s="66" t="s">
        <v>124</v>
      </c>
    </row>
    <row r="70" spans="1:15">
      <c r="A70" s="11" t="s">
        <v>26</v>
      </c>
      <c r="B70" s="108" t="s">
        <v>70</v>
      </c>
      <c r="C70" s="108"/>
      <c r="D70" s="108"/>
      <c r="E70" s="108"/>
      <c r="F70" s="259">
        <v>26859.431</v>
      </c>
      <c r="G70" s="238"/>
      <c r="H70" s="237">
        <v>28027.62</v>
      </c>
      <c r="I70" s="239"/>
      <c r="J70" s="237">
        <v>28664.68795245713</v>
      </c>
      <c r="K70" s="239"/>
      <c r="L70" s="237">
        <v>29513.162715849863</v>
      </c>
      <c r="M70" s="239"/>
      <c r="N70" s="237">
        <v>30386.752332239023</v>
      </c>
      <c r="O70" s="239"/>
    </row>
    <row r="71" spans="1:15">
      <c r="A71" s="241"/>
      <c r="B71" s="241"/>
      <c r="C71" s="241"/>
      <c r="D71" s="241"/>
      <c r="E71" s="241"/>
      <c r="F71" s="241"/>
      <c r="G71" s="241"/>
      <c r="H71" s="241"/>
      <c r="I71" s="241"/>
      <c r="J71" s="241"/>
      <c r="K71" s="241"/>
      <c r="L71" s="241"/>
      <c r="M71" s="241"/>
      <c r="N71" s="241"/>
      <c r="O71" s="241"/>
    </row>
    <row r="72" spans="1:15">
      <c r="A72" s="65"/>
      <c r="B72" s="204" t="s">
        <v>169</v>
      </c>
      <c r="C72" s="204"/>
      <c r="D72" s="204"/>
      <c r="E72" s="204"/>
      <c r="F72" s="204"/>
      <c r="G72" s="204"/>
      <c r="H72" s="204"/>
      <c r="I72" s="204"/>
      <c r="J72" s="204"/>
      <c r="K72" s="204"/>
      <c r="L72" s="204"/>
      <c r="M72" s="204"/>
      <c r="N72" s="204"/>
      <c r="O72" s="204"/>
    </row>
    <row r="73" spans="1:15" ht="113.25" customHeight="1">
      <c r="A73" s="92" t="s">
        <v>7</v>
      </c>
      <c r="B73" s="128" t="s">
        <v>71</v>
      </c>
      <c r="C73" s="128"/>
      <c r="D73" s="92" t="s">
        <v>8</v>
      </c>
      <c r="E73" s="47" t="s">
        <v>72</v>
      </c>
      <c r="F73" s="105" t="s">
        <v>73</v>
      </c>
      <c r="G73" s="105" t="s">
        <v>78</v>
      </c>
      <c r="H73" s="105" t="s">
        <v>74</v>
      </c>
      <c r="I73" s="105" t="s">
        <v>78</v>
      </c>
      <c r="J73" s="105" t="s">
        <v>75</v>
      </c>
      <c r="K73" s="105" t="s">
        <v>78</v>
      </c>
      <c r="L73" s="105" t="s">
        <v>76</v>
      </c>
      <c r="M73" s="105" t="s">
        <v>78</v>
      </c>
      <c r="N73" s="105" t="s">
        <v>77</v>
      </c>
      <c r="O73" s="105" t="s">
        <v>78</v>
      </c>
    </row>
    <row r="74" spans="1:15" ht="249.75" customHeight="1">
      <c r="A74" s="11" t="s">
        <v>11</v>
      </c>
      <c r="B74" s="146" t="s">
        <v>47</v>
      </c>
      <c r="C74" s="148"/>
      <c r="D74" s="68" t="s">
        <v>38</v>
      </c>
      <c r="E74" s="66" t="s">
        <v>124</v>
      </c>
      <c r="F74" s="66" t="s">
        <v>124</v>
      </c>
      <c r="G74" s="66" t="s">
        <v>124</v>
      </c>
      <c r="H74" s="66" t="s">
        <v>124</v>
      </c>
      <c r="I74" s="66" t="s">
        <v>124</v>
      </c>
      <c r="J74" s="66" t="s">
        <v>124</v>
      </c>
      <c r="K74" s="66" t="s">
        <v>124</v>
      </c>
      <c r="L74" s="66" t="s">
        <v>124</v>
      </c>
      <c r="M74" s="66" t="s">
        <v>124</v>
      </c>
      <c r="N74" s="66" t="s">
        <v>124</v>
      </c>
      <c r="O74" s="66" t="s">
        <v>124</v>
      </c>
    </row>
    <row r="75" spans="1:15" ht="218.25" customHeight="1">
      <c r="A75" s="11" t="s">
        <v>16</v>
      </c>
      <c r="B75" s="146" t="s">
        <v>48</v>
      </c>
      <c r="C75" s="148"/>
      <c r="D75" s="68" t="s">
        <v>38</v>
      </c>
      <c r="E75" s="66" t="s">
        <v>124</v>
      </c>
      <c r="F75" s="66" t="s">
        <v>124</v>
      </c>
      <c r="G75" s="66" t="s">
        <v>124</v>
      </c>
      <c r="H75" s="66" t="s">
        <v>124</v>
      </c>
      <c r="I75" s="66" t="s">
        <v>124</v>
      </c>
      <c r="J75" s="66" t="s">
        <v>124</v>
      </c>
      <c r="K75" s="66" t="s">
        <v>124</v>
      </c>
      <c r="L75" s="66" t="s">
        <v>124</v>
      </c>
      <c r="M75" s="66" t="s">
        <v>124</v>
      </c>
      <c r="N75" s="66" t="s">
        <v>124</v>
      </c>
      <c r="O75" s="66" t="s">
        <v>124</v>
      </c>
    </row>
    <row r="76" spans="1:15" ht="246.75" customHeight="1">
      <c r="A76" s="11" t="s">
        <v>18</v>
      </c>
      <c r="B76" s="146" t="s">
        <v>51</v>
      </c>
      <c r="C76" s="148"/>
      <c r="D76" s="68" t="s">
        <v>52</v>
      </c>
      <c r="E76" s="66" t="s">
        <v>124</v>
      </c>
      <c r="F76" s="66">
        <v>6.0000000000000001E-3</v>
      </c>
      <c r="G76" s="66" t="s">
        <v>124</v>
      </c>
      <c r="H76" s="66">
        <v>6.0000000000000001E-3</v>
      </c>
      <c r="I76" s="66">
        <v>1</v>
      </c>
      <c r="J76" s="66">
        <v>5.0000000000000001E-3</v>
      </c>
      <c r="K76" s="53">
        <f>J76/H76</f>
        <v>0.83333333333333337</v>
      </c>
      <c r="L76" s="66">
        <v>5.0000000000000001E-3</v>
      </c>
      <c r="M76" s="66">
        <f>L76/J76</f>
        <v>1</v>
      </c>
      <c r="N76" s="66">
        <v>5.0000000000000001E-3</v>
      </c>
      <c r="O76" s="66">
        <f>N76/L76</f>
        <v>1</v>
      </c>
    </row>
    <row r="77" spans="1:15" ht="139.5" customHeight="1">
      <c r="A77" s="11" t="s">
        <v>22</v>
      </c>
      <c r="B77" s="146" t="s">
        <v>57</v>
      </c>
      <c r="C77" s="148"/>
      <c r="D77" s="68" t="s">
        <v>38</v>
      </c>
      <c r="E77" s="66" t="s">
        <v>124</v>
      </c>
      <c r="F77" s="66">
        <v>56.82</v>
      </c>
      <c r="G77" s="53" t="s">
        <v>124</v>
      </c>
      <c r="H77" s="66">
        <v>56.8</v>
      </c>
      <c r="I77" s="53">
        <f>H77/F77</f>
        <v>0.99964801126363956</v>
      </c>
      <c r="J77" s="66">
        <v>56.78</v>
      </c>
      <c r="K77" s="53">
        <f>J77/H77</f>
        <v>0.99964788732394372</v>
      </c>
      <c r="L77" s="66">
        <v>56.77</v>
      </c>
      <c r="M77" s="53">
        <f>L77/J77</f>
        <v>0.9998238816484678</v>
      </c>
      <c r="N77" s="66">
        <v>56.75</v>
      </c>
      <c r="O77" s="53">
        <f>N77/L77</f>
        <v>0.99964770125066049</v>
      </c>
    </row>
    <row r="78" spans="1:15" ht="169.5" customHeight="1">
      <c r="A78" s="11" t="s">
        <v>24</v>
      </c>
      <c r="B78" s="146" t="s">
        <v>58</v>
      </c>
      <c r="C78" s="148"/>
      <c r="D78" s="68" t="s">
        <v>60</v>
      </c>
      <c r="E78" s="66" t="s">
        <v>124</v>
      </c>
      <c r="F78" s="66">
        <v>1.05</v>
      </c>
      <c r="G78" s="66" t="s">
        <v>124</v>
      </c>
      <c r="H78" s="66">
        <v>1.05</v>
      </c>
      <c r="I78" s="66">
        <f>H78/F78</f>
        <v>1</v>
      </c>
      <c r="J78" s="66">
        <v>1.05</v>
      </c>
      <c r="K78" s="66">
        <f>J78/H78</f>
        <v>1</v>
      </c>
      <c r="L78" s="66">
        <v>1.05</v>
      </c>
      <c r="M78" s="66">
        <f>L78/J78</f>
        <v>1</v>
      </c>
      <c r="N78" s="66">
        <v>1.05</v>
      </c>
      <c r="O78" s="66">
        <f>N78/L78</f>
        <v>1</v>
      </c>
    </row>
    <row r="79" spans="1:15" ht="168" customHeight="1">
      <c r="A79" s="11" t="s">
        <v>26</v>
      </c>
      <c r="B79" s="108" t="s">
        <v>59</v>
      </c>
      <c r="C79" s="108"/>
      <c r="D79" s="68" t="s">
        <v>60</v>
      </c>
      <c r="E79" s="66" t="s">
        <v>124</v>
      </c>
      <c r="F79" s="66">
        <v>0.1714</v>
      </c>
      <c r="G79" s="66" t="s">
        <v>124</v>
      </c>
      <c r="H79" s="66">
        <v>0.1714</v>
      </c>
      <c r="I79" s="66">
        <f>H79/F79</f>
        <v>1</v>
      </c>
      <c r="J79" s="66">
        <v>0.1714</v>
      </c>
      <c r="K79" s="66">
        <f>J79/H79</f>
        <v>1</v>
      </c>
      <c r="L79" s="66">
        <v>0.1714</v>
      </c>
      <c r="M79" s="66">
        <f>L79/J79</f>
        <v>1</v>
      </c>
      <c r="N79" s="66">
        <v>0.1714</v>
      </c>
      <c r="O79" s="66">
        <f>N79/L79</f>
        <v>1</v>
      </c>
    </row>
    <row r="80" spans="1:15" ht="90.75" customHeight="1">
      <c r="A80" s="11" t="s">
        <v>79</v>
      </c>
      <c r="B80" s="108" t="s">
        <v>80</v>
      </c>
      <c r="C80" s="108"/>
      <c r="D80" s="68" t="s">
        <v>81</v>
      </c>
      <c r="E80" s="66" t="s">
        <v>124</v>
      </c>
      <c r="F80" s="66">
        <v>26859.43</v>
      </c>
      <c r="G80" s="66" t="s">
        <v>124</v>
      </c>
      <c r="H80" s="66">
        <v>28027.62</v>
      </c>
      <c r="I80" s="66">
        <f>H80/F80</f>
        <v>1.0434927323476335</v>
      </c>
      <c r="J80" s="66">
        <v>28664.69</v>
      </c>
      <c r="K80" s="66">
        <f>J80/H80</f>
        <v>1.0227300784012343</v>
      </c>
      <c r="L80" s="66">
        <v>29513.16</v>
      </c>
      <c r="M80" s="66">
        <f>L80/J80</f>
        <v>1.029599831709326</v>
      </c>
      <c r="N80" s="66">
        <v>30386.75</v>
      </c>
      <c r="O80" s="66">
        <f>N80/L80</f>
        <v>1.0296000157217999</v>
      </c>
    </row>
    <row r="81" spans="1:15">
      <c r="A81" s="241"/>
      <c r="B81" s="241"/>
      <c r="C81" s="241"/>
      <c r="D81" s="241"/>
      <c r="E81" s="241"/>
      <c r="F81" s="241"/>
      <c r="G81" s="241"/>
      <c r="H81" s="241"/>
      <c r="I81" s="241"/>
      <c r="J81" s="241"/>
      <c r="K81" s="241"/>
      <c r="L81" s="241"/>
      <c r="M81" s="241"/>
      <c r="N81" s="241"/>
      <c r="O81" s="241"/>
    </row>
    <row r="82" spans="1:15">
      <c r="A82" s="35"/>
      <c r="B82" s="35"/>
      <c r="C82" s="35"/>
      <c r="D82" s="35"/>
      <c r="E82" s="35"/>
      <c r="F82" s="35"/>
      <c r="G82" s="35"/>
      <c r="H82" s="35"/>
      <c r="I82" s="35"/>
      <c r="J82" s="35"/>
      <c r="K82" s="35"/>
      <c r="L82" s="35"/>
      <c r="M82" s="35"/>
      <c r="N82" s="35"/>
      <c r="O82" s="35"/>
    </row>
  </sheetData>
  <mergeCells count="235">
    <mergeCell ref="F70:G70"/>
    <mergeCell ref="H70:I70"/>
    <mergeCell ref="J70:K70"/>
    <mergeCell ref="L70:M70"/>
    <mergeCell ref="N70:O70"/>
    <mergeCell ref="B77:C77"/>
    <mergeCell ref="B78:C78"/>
    <mergeCell ref="B79:C79"/>
    <mergeCell ref="B80:C80"/>
    <mergeCell ref="B72:O72"/>
    <mergeCell ref="B73:C73"/>
    <mergeCell ref="B74:C74"/>
    <mergeCell ref="B75:C75"/>
    <mergeCell ref="B76:C76"/>
    <mergeCell ref="B62:E62"/>
    <mergeCell ref="B64:E64"/>
    <mergeCell ref="B69:E69"/>
    <mergeCell ref="B70:E70"/>
    <mergeCell ref="B57:E57"/>
    <mergeCell ref="B58:E58"/>
    <mergeCell ref="B60:E60"/>
    <mergeCell ref="B61:E61"/>
    <mergeCell ref="B65:E65"/>
    <mergeCell ref="B63:E63"/>
    <mergeCell ref="B53:O53"/>
    <mergeCell ref="A54:A56"/>
    <mergeCell ref="B54:E56"/>
    <mergeCell ref="F54:O54"/>
    <mergeCell ref="F55:G55"/>
    <mergeCell ref="H55:I55"/>
    <mergeCell ref="J55:K55"/>
    <mergeCell ref="L55:M55"/>
    <mergeCell ref="N55:O55"/>
    <mergeCell ref="F52:G52"/>
    <mergeCell ref="H52:I52"/>
    <mergeCell ref="J52:K52"/>
    <mergeCell ref="L52:M52"/>
    <mergeCell ref="N52:O52"/>
    <mergeCell ref="B50:D50"/>
    <mergeCell ref="F50:G50"/>
    <mergeCell ref="H50:I50"/>
    <mergeCell ref="J50:K50"/>
    <mergeCell ref="L50:M50"/>
    <mergeCell ref="N50:O50"/>
    <mergeCell ref="B49:D49"/>
    <mergeCell ref="F49:G49"/>
    <mergeCell ref="H49:I49"/>
    <mergeCell ref="J49:K49"/>
    <mergeCell ref="L49:M49"/>
    <mergeCell ref="N49:O49"/>
    <mergeCell ref="B47:O47"/>
    <mergeCell ref="B48:D48"/>
    <mergeCell ref="F48:G48"/>
    <mergeCell ref="H48:I48"/>
    <mergeCell ref="J48:K48"/>
    <mergeCell ref="L48:M48"/>
    <mergeCell ref="N48:O48"/>
    <mergeCell ref="B45:O45"/>
    <mergeCell ref="B46:D46"/>
    <mergeCell ref="F46:G46"/>
    <mergeCell ref="H46:I46"/>
    <mergeCell ref="J46:K46"/>
    <mergeCell ref="L46:M46"/>
    <mergeCell ref="N46:O46"/>
    <mergeCell ref="B44:D44"/>
    <mergeCell ref="F44:G44"/>
    <mergeCell ref="H44:I44"/>
    <mergeCell ref="J44:K44"/>
    <mergeCell ref="L44:M44"/>
    <mergeCell ref="N44:O44"/>
    <mergeCell ref="B43:D43"/>
    <mergeCell ref="F43:G43"/>
    <mergeCell ref="H43:I43"/>
    <mergeCell ref="J43:K43"/>
    <mergeCell ref="L43:M43"/>
    <mergeCell ref="N43:O43"/>
    <mergeCell ref="F41:G41"/>
    <mergeCell ref="H41:I41"/>
    <mergeCell ref="J41:K41"/>
    <mergeCell ref="L41:M41"/>
    <mergeCell ref="N41:O41"/>
    <mergeCell ref="B42:O42"/>
    <mergeCell ref="B38:O38"/>
    <mergeCell ref="A39:A41"/>
    <mergeCell ref="B39:D41"/>
    <mergeCell ref="E39:E41"/>
    <mergeCell ref="F39:O39"/>
    <mergeCell ref="F40:G40"/>
    <mergeCell ref="H40:I40"/>
    <mergeCell ref="J40:K40"/>
    <mergeCell ref="L40:M40"/>
    <mergeCell ref="N40:O40"/>
    <mergeCell ref="N29:O29"/>
    <mergeCell ref="B30:D30"/>
    <mergeCell ref="F30:G30"/>
    <mergeCell ref="H30:I30"/>
    <mergeCell ref="J30:K30"/>
    <mergeCell ref="L30:M30"/>
    <mergeCell ref="N30:O30"/>
    <mergeCell ref="N27:O27"/>
    <mergeCell ref="B28:D28"/>
    <mergeCell ref="F28:G28"/>
    <mergeCell ref="H28:I28"/>
    <mergeCell ref="J28:K28"/>
    <mergeCell ref="L28:M28"/>
    <mergeCell ref="N28:O28"/>
    <mergeCell ref="A27:A30"/>
    <mergeCell ref="B27:D27"/>
    <mergeCell ref="F27:G27"/>
    <mergeCell ref="H27:I27"/>
    <mergeCell ref="J27:K27"/>
    <mergeCell ref="L27:M27"/>
    <mergeCell ref="B29:D29"/>
    <mergeCell ref="F29:G29"/>
    <mergeCell ref="H29:I29"/>
    <mergeCell ref="J29:K29"/>
    <mergeCell ref="L29:M29"/>
    <mergeCell ref="B26:D26"/>
    <mergeCell ref="F26:G26"/>
    <mergeCell ref="H26:I26"/>
    <mergeCell ref="J26:K26"/>
    <mergeCell ref="L26:M26"/>
    <mergeCell ref="N26:O26"/>
    <mergeCell ref="B25:D25"/>
    <mergeCell ref="F25:G25"/>
    <mergeCell ref="H25:I25"/>
    <mergeCell ref="J25:K25"/>
    <mergeCell ref="L25:M25"/>
    <mergeCell ref="N25:O25"/>
    <mergeCell ref="B24:D24"/>
    <mergeCell ref="F24:G24"/>
    <mergeCell ref="H24:I24"/>
    <mergeCell ref="J24:K24"/>
    <mergeCell ref="L24:M24"/>
    <mergeCell ref="N24:O24"/>
    <mergeCell ref="N22:O22"/>
    <mergeCell ref="B23:D23"/>
    <mergeCell ref="F23:G23"/>
    <mergeCell ref="H23:I23"/>
    <mergeCell ref="J23:K23"/>
    <mergeCell ref="L23:M23"/>
    <mergeCell ref="N23:O23"/>
    <mergeCell ref="A22:A23"/>
    <mergeCell ref="B22:D22"/>
    <mergeCell ref="F22:G22"/>
    <mergeCell ref="H22:I22"/>
    <mergeCell ref="J22:K22"/>
    <mergeCell ref="L22:M22"/>
    <mergeCell ref="B21:D21"/>
    <mergeCell ref="F21:G21"/>
    <mergeCell ref="H21:I21"/>
    <mergeCell ref="J21:K21"/>
    <mergeCell ref="L21:M21"/>
    <mergeCell ref="N21:O21"/>
    <mergeCell ref="B20:D20"/>
    <mergeCell ref="F20:G20"/>
    <mergeCell ref="H20:I20"/>
    <mergeCell ref="J20:K20"/>
    <mergeCell ref="L20:M20"/>
    <mergeCell ref="N20:O20"/>
    <mergeCell ref="N18:O18"/>
    <mergeCell ref="B19:D19"/>
    <mergeCell ref="F19:G19"/>
    <mergeCell ref="H19:I19"/>
    <mergeCell ref="J19:K19"/>
    <mergeCell ref="L19:M19"/>
    <mergeCell ref="N19:O19"/>
    <mergeCell ref="A18:A19"/>
    <mergeCell ref="B18:D18"/>
    <mergeCell ref="F18:G18"/>
    <mergeCell ref="H18:I18"/>
    <mergeCell ref="J18:K18"/>
    <mergeCell ref="L18:M18"/>
    <mergeCell ref="B17:D17"/>
    <mergeCell ref="F17:G17"/>
    <mergeCell ref="H17:I17"/>
    <mergeCell ref="J17:K17"/>
    <mergeCell ref="L17:M17"/>
    <mergeCell ref="A10:D10"/>
    <mergeCell ref="E10:O10"/>
    <mergeCell ref="B12:O12"/>
    <mergeCell ref="A13:A15"/>
    <mergeCell ref="B13:D15"/>
    <mergeCell ref="E13:E15"/>
    <mergeCell ref="F13:O13"/>
    <mergeCell ref="F14:G14"/>
    <mergeCell ref="N17:O17"/>
    <mergeCell ref="B16:D16"/>
    <mergeCell ref="F16:G16"/>
    <mergeCell ref="H16:I16"/>
    <mergeCell ref="J16:K16"/>
    <mergeCell ref="L16:M16"/>
    <mergeCell ref="N16:O16"/>
    <mergeCell ref="H14:I14"/>
    <mergeCell ref="J14:K14"/>
    <mergeCell ref="L14:M14"/>
    <mergeCell ref="N14:O14"/>
    <mergeCell ref="F15:G15"/>
    <mergeCell ref="H15:I15"/>
    <mergeCell ref="J15:K15"/>
    <mergeCell ref="L15:M15"/>
    <mergeCell ref="N15:O15"/>
    <mergeCell ref="I1:O1"/>
    <mergeCell ref="A3:O3"/>
    <mergeCell ref="B5:O5"/>
    <mergeCell ref="A7:D7"/>
    <mergeCell ref="E7:O7"/>
    <mergeCell ref="A8:D8"/>
    <mergeCell ref="E8:O8"/>
    <mergeCell ref="A9:D9"/>
    <mergeCell ref="E9:O9"/>
    <mergeCell ref="A31:O31"/>
    <mergeCell ref="A37:O37"/>
    <mergeCell ref="A51:O51"/>
    <mergeCell ref="A71:O71"/>
    <mergeCell ref="A81:O81"/>
    <mergeCell ref="B59:E59"/>
    <mergeCell ref="B66:E66"/>
    <mergeCell ref="B67:E67"/>
    <mergeCell ref="B68:E68"/>
    <mergeCell ref="A36:D36"/>
    <mergeCell ref="F36:G36"/>
    <mergeCell ref="H36:I36"/>
    <mergeCell ref="J36:K36"/>
    <mergeCell ref="L36:M36"/>
    <mergeCell ref="N36:O36"/>
    <mergeCell ref="B32:O32"/>
    <mergeCell ref="A34:D35"/>
    <mergeCell ref="E34:E35"/>
    <mergeCell ref="F34:O34"/>
    <mergeCell ref="F35:G35"/>
    <mergeCell ref="H35:I35"/>
    <mergeCell ref="J35:K35"/>
    <mergeCell ref="L35:M35"/>
    <mergeCell ref="N35:O35"/>
  </mergeCells>
  <printOptions horizontalCentered="1"/>
  <pageMargins left="0.78740157480314965" right="0.78740157480314965" top="1.1811023622047245" bottom="0.39370078740157483" header="0" footer="0"/>
  <pageSetup paperSize="9" orientation="landscape" r:id="rId1"/>
  <rowBreaks count="1" manualBreakCount="1">
    <brk id="82" max="14" man="1"/>
  </rowBreaks>
</worksheet>
</file>

<file path=xl/worksheets/sheet6.xml><?xml version="1.0" encoding="utf-8"?>
<worksheet xmlns="http://schemas.openxmlformats.org/spreadsheetml/2006/main" xmlns:r="http://schemas.openxmlformats.org/officeDocument/2006/relationships">
  <dimension ref="A1:O75"/>
  <sheetViews>
    <sheetView view="pageBreakPreview" zoomScale="115" zoomScaleSheetLayoutView="115" workbookViewId="0">
      <selection activeCell="I1" sqref="I1:O1"/>
    </sheetView>
  </sheetViews>
  <sheetFormatPr defaultColWidth="9.140625" defaultRowHeight="15.75"/>
  <cols>
    <col min="1" max="1" width="5" style="29" customWidth="1"/>
    <col min="2" max="2" width="5.7109375" style="29" customWidth="1"/>
    <col min="3" max="3" width="14.85546875" style="29" customWidth="1"/>
    <col min="4" max="4" width="11.140625" style="29" customWidth="1"/>
    <col min="5" max="5" width="12" style="29" customWidth="1"/>
    <col min="6" max="6" width="6.5703125" style="29" customWidth="1"/>
    <col min="7" max="7" width="9.42578125" style="29" customWidth="1"/>
    <col min="8" max="8" width="6.5703125" style="29" customWidth="1"/>
    <col min="9" max="9" width="9.42578125" style="29" customWidth="1"/>
    <col min="10" max="10" width="6.5703125" style="29" customWidth="1"/>
    <col min="11" max="11" width="9.42578125" style="29" customWidth="1"/>
    <col min="12" max="12" width="6.5703125" style="29" customWidth="1"/>
    <col min="13" max="13" width="9.42578125" style="29" customWidth="1"/>
    <col min="14" max="14" width="6.5703125" style="29" customWidth="1"/>
    <col min="15" max="15" width="9.42578125" style="29" customWidth="1"/>
    <col min="16" max="16384" width="9.140625" style="29"/>
  </cols>
  <sheetData>
    <row r="1" spans="1:15" ht="81.75" customHeight="1">
      <c r="A1" s="28"/>
      <c r="B1" s="28"/>
      <c r="C1" s="28"/>
      <c r="D1" s="28"/>
      <c r="E1" s="28"/>
      <c r="F1" s="28"/>
      <c r="G1" s="28"/>
      <c r="H1" s="28"/>
      <c r="I1" s="113" t="s">
        <v>274</v>
      </c>
      <c r="J1" s="113"/>
      <c r="K1" s="113"/>
      <c r="L1" s="113"/>
      <c r="M1" s="113"/>
      <c r="N1" s="113"/>
      <c r="O1" s="113"/>
    </row>
    <row r="2" spans="1:15" ht="36" customHeight="1">
      <c r="A2" s="28"/>
      <c r="B2" s="28"/>
      <c r="C2" s="28"/>
      <c r="D2" s="28"/>
      <c r="E2" s="28"/>
      <c r="F2" s="28"/>
      <c r="G2" s="28"/>
      <c r="H2" s="28"/>
      <c r="I2" s="28"/>
      <c r="J2" s="28"/>
      <c r="K2" s="28"/>
      <c r="L2" s="28"/>
      <c r="M2" s="28"/>
      <c r="N2" s="28"/>
      <c r="O2" s="28"/>
    </row>
    <row r="3" spans="1:15" ht="34.5" customHeight="1">
      <c r="A3" s="114" t="s">
        <v>149</v>
      </c>
      <c r="B3" s="114"/>
      <c r="C3" s="114"/>
      <c r="D3" s="114"/>
      <c r="E3" s="114"/>
      <c r="F3" s="114"/>
      <c r="G3" s="114"/>
      <c r="H3" s="114"/>
      <c r="I3" s="114"/>
      <c r="J3" s="114"/>
      <c r="K3" s="114"/>
      <c r="L3" s="114"/>
      <c r="M3" s="114"/>
      <c r="N3" s="114"/>
      <c r="O3" s="114"/>
    </row>
    <row r="4" spans="1:15" ht="16.5" customHeight="1">
      <c r="A4" s="38"/>
      <c r="B4" s="38"/>
      <c r="C4" s="38"/>
      <c r="D4" s="38"/>
      <c r="E4" s="38"/>
      <c r="F4" s="38"/>
      <c r="G4" s="38"/>
      <c r="H4" s="38"/>
      <c r="I4" s="38"/>
      <c r="J4" s="38"/>
      <c r="K4" s="38"/>
      <c r="L4" s="38"/>
      <c r="M4" s="38"/>
      <c r="N4" s="38"/>
      <c r="O4" s="38"/>
    </row>
    <row r="5" spans="1:15" ht="18.75" customHeight="1">
      <c r="A5" s="28"/>
      <c r="B5" s="115" t="s">
        <v>5</v>
      </c>
      <c r="C5" s="115"/>
      <c r="D5" s="115"/>
      <c r="E5" s="115"/>
      <c r="F5" s="115"/>
      <c r="G5" s="115"/>
      <c r="H5" s="115"/>
      <c r="I5" s="115"/>
      <c r="J5" s="115"/>
      <c r="K5" s="115"/>
      <c r="L5" s="115"/>
      <c r="M5" s="115"/>
      <c r="N5" s="115"/>
      <c r="O5" s="115"/>
    </row>
    <row r="6" spans="1:15">
      <c r="A6" s="28"/>
      <c r="B6" s="1"/>
      <c r="C6" s="1"/>
      <c r="D6" s="1"/>
      <c r="E6" s="28"/>
      <c r="F6" s="28"/>
      <c r="G6" s="28"/>
      <c r="H6" s="28"/>
      <c r="I6" s="28"/>
      <c r="J6" s="28"/>
      <c r="K6" s="28"/>
      <c r="L6" s="28"/>
      <c r="M6" s="28"/>
      <c r="N6" s="28"/>
      <c r="O6" s="28"/>
    </row>
    <row r="7" spans="1:15" ht="33" customHeight="1">
      <c r="A7" s="116" t="s">
        <v>0</v>
      </c>
      <c r="B7" s="117"/>
      <c r="C7" s="117"/>
      <c r="D7" s="118"/>
      <c r="E7" s="185" t="s">
        <v>134</v>
      </c>
      <c r="F7" s="142"/>
      <c r="G7" s="142"/>
      <c r="H7" s="142"/>
      <c r="I7" s="142"/>
      <c r="J7" s="142"/>
      <c r="K7" s="142"/>
      <c r="L7" s="142"/>
      <c r="M7" s="142"/>
      <c r="N7" s="142"/>
      <c r="O7" s="142"/>
    </row>
    <row r="8" spans="1:15" ht="30" customHeight="1">
      <c r="A8" s="116" t="s">
        <v>1</v>
      </c>
      <c r="B8" s="117"/>
      <c r="C8" s="117"/>
      <c r="D8" s="118"/>
      <c r="E8" s="122" t="s">
        <v>33</v>
      </c>
      <c r="F8" s="122"/>
      <c r="G8" s="122"/>
      <c r="H8" s="122"/>
      <c r="I8" s="122"/>
      <c r="J8" s="122"/>
      <c r="K8" s="122"/>
      <c r="L8" s="122"/>
      <c r="M8" s="122"/>
      <c r="N8" s="122"/>
      <c r="O8" s="122"/>
    </row>
    <row r="9" spans="1:15" ht="62.25" customHeight="1">
      <c r="A9" s="116" t="s">
        <v>2</v>
      </c>
      <c r="B9" s="117"/>
      <c r="C9" s="117"/>
      <c r="D9" s="118"/>
      <c r="E9" s="122" t="s">
        <v>3</v>
      </c>
      <c r="F9" s="122"/>
      <c r="G9" s="122"/>
      <c r="H9" s="122"/>
      <c r="I9" s="122"/>
      <c r="J9" s="122"/>
      <c r="K9" s="122"/>
      <c r="L9" s="122"/>
      <c r="M9" s="122"/>
      <c r="N9" s="122"/>
      <c r="O9" s="122"/>
    </row>
    <row r="10" spans="1:15" ht="30" customHeight="1">
      <c r="A10" s="116" t="s">
        <v>4</v>
      </c>
      <c r="B10" s="117"/>
      <c r="C10" s="117"/>
      <c r="D10" s="118"/>
      <c r="E10" s="122" t="s">
        <v>150</v>
      </c>
      <c r="F10" s="122"/>
      <c r="G10" s="122"/>
      <c r="H10" s="122"/>
      <c r="I10" s="122"/>
      <c r="J10" s="122"/>
      <c r="K10" s="122"/>
      <c r="L10" s="122"/>
      <c r="M10" s="122"/>
      <c r="N10" s="122"/>
      <c r="O10" s="122"/>
    </row>
    <row r="11" spans="1:15">
      <c r="A11" s="28"/>
      <c r="B11" s="28"/>
      <c r="C11" s="28"/>
      <c r="D11" s="28"/>
      <c r="E11" s="28"/>
      <c r="F11" s="28"/>
      <c r="G11" s="28"/>
      <c r="H11" s="28"/>
      <c r="I11" s="28"/>
      <c r="J11" s="28"/>
      <c r="K11" s="28"/>
      <c r="L11" s="28"/>
      <c r="M11" s="28"/>
      <c r="N11" s="28"/>
      <c r="O11" s="28"/>
    </row>
    <row r="12" spans="1:15" ht="15.75" customHeight="1">
      <c r="A12" s="45"/>
      <c r="B12" s="245" t="s">
        <v>85</v>
      </c>
      <c r="C12" s="245"/>
      <c r="D12" s="245"/>
      <c r="E12" s="245"/>
      <c r="F12" s="245"/>
      <c r="G12" s="245"/>
      <c r="H12" s="245"/>
      <c r="I12" s="245"/>
      <c r="J12" s="245"/>
      <c r="K12" s="245"/>
      <c r="L12" s="245"/>
      <c r="M12" s="245"/>
      <c r="N12" s="245"/>
      <c r="O12" s="245"/>
    </row>
    <row r="13" spans="1:15">
      <c r="A13" s="45"/>
      <c r="B13" s="45"/>
      <c r="C13" s="45"/>
      <c r="D13" s="45"/>
      <c r="E13" s="45"/>
      <c r="F13" s="45"/>
      <c r="G13" s="45"/>
      <c r="H13" s="45"/>
      <c r="I13" s="45"/>
      <c r="J13" s="45"/>
      <c r="K13" s="45"/>
      <c r="L13" s="45"/>
      <c r="M13" s="45"/>
      <c r="N13" s="45"/>
      <c r="O13" s="45"/>
    </row>
    <row r="14" spans="1:15" ht="19.5" customHeight="1">
      <c r="A14" s="155" t="s">
        <v>7</v>
      </c>
      <c r="B14" s="157" t="s">
        <v>32</v>
      </c>
      <c r="C14" s="158"/>
      <c r="D14" s="159"/>
      <c r="E14" s="155" t="s">
        <v>8</v>
      </c>
      <c r="F14" s="112" t="s">
        <v>84</v>
      </c>
      <c r="G14" s="112"/>
      <c r="H14" s="112"/>
      <c r="I14" s="112"/>
      <c r="J14" s="112"/>
      <c r="K14" s="112"/>
      <c r="L14" s="112"/>
      <c r="M14" s="112"/>
      <c r="N14" s="112"/>
      <c r="O14" s="112"/>
    </row>
    <row r="15" spans="1:15" ht="19.5" customHeight="1">
      <c r="A15" s="156"/>
      <c r="B15" s="160"/>
      <c r="C15" s="133"/>
      <c r="D15" s="161"/>
      <c r="E15" s="156"/>
      <c r="F15" s="179" t="s">
        <v>9</v>
      </c>
      <c r="G15" s="180"/>
      <c r="H15" s="179" t="s">
        <v>10</v>
      </c>
      <c r="I15" s="180"/>
      <c r="J15" s="179" t="s">
        <v>34</v>
      </c>
      <c r="K15" s="180"/>
      <c r="L15" s="179" t="s">
        <v>35</v>
      </c>
      <c r="M15" s="180"/>
      <c r="N15" s="112" t="s">
        <v>36</v>
      </c>
      <c r="O15" s="112"/>
    </row>
    <row r="16" spans="1:15">
      <c r="A16" s="51">
        <v>1</v>
      </c>
      <c r="B16" s="250">
        <v>2</v>
      </c>
      <c r="C16" s="251"/>
      <c r="D16" s="252"/>
      <c r="E16" s="51">
        <v>3</v>
      </c>
      <c r="F16" s="250">
        <v>4</v>
      </c>
      <c r="G16" s="252"/>
      <c r="H16" s="250">
        <v>5</v>
      </c>
      <c r="I16" s="252"/>
      <c r="J16" s="250">
        <v>6</v>
      </c>
      <c r="K16" s="252"/>
      <c r="L16" s="250">
        <v>7</v>
      </c>
      <c r="M16" s="252"/>
      <c r="N16" s="253">
        <v>8</v>
      </c>
      <c r="O16" s="253"/>
    </row>
    <row r="17" spans="1:15" ht="31.5" customHeight="1">
      <c r="A17" s="39" t="s">
        <v>11</v>
      </c>
      <c r="B17" s="247" t="s">
        <v>86</v>
      </c>
      <c r="C17" s="248"/>
      <c r="D17" s="249"/>
      <c r="E17" s="39" t="s">
        <v>13</v>
      </c>
      <c r="F17" s="179">
        <v>763.38</v>
      </c>
      <c r="G17" s="180"/>
      <c r="H17" s="260">
        <v>752.44</v>
      </c>
      <c r="I17" s="261"/>
      <c r="J17" s="179">
        <v>763.38</v>
      </c>
      <c r="K17" s="180"/>
      <c r="L17" s="179">
        <v>763.38</v>
      </c>
      <c r="M17" s="180"/>
      <c r="N17" s="179">
        <v>763.38</v>
      </c>
      <c r="O17" s="180"/>
    </row>
    <row r="18" spans="1:15" ht="29.25" customHeight="1">
      <c r="A18" s="215"/>
      <c r="B18" s="247" t="s">
        <v>87</v>
      </c>
      <c r="C18" s="248"/>
      <c r="D18" s="249"/>
      <c r="E18" s="39" t="s">
        <v>13</v>
      </c>
      <c r="F18" s="179">
        <v>342.84</v>
      </c>
      <c r="G18" s="180"/>
      <c r="H18" s="179">
        <v>351.41</v>
      </c>
      <c r="I18" s="180"/>
      <c r="J18" s="179">
        <v>342.84</v>
      </c>
      <c r="K18" s="180"/>
      <c r="L18" s="179">
        <v>342.84</v>
      </c>
      <c r="M18" s="180"/>
      <c r="N18" s="179">
        <v>342.84</v>
      </c>
      <c r="O18" s="180"/>
    </row>
    <row r="19" spans="1:15" ht="22.5" customHeight="1">
      <c r="A19" s="216"/>
      <c r="B19" s="247" t="s">
        <v>88</v>
      </c>
      <c r="C19" s="248"/>
      <c r="D19" s="249"/>
      <c r="E19" s="39" t="s">
        <v>13</v>
      </c>
      <c r="F19" s="179">
        <v>65.89</v>
      </c>
      <c r="G19" s="180"/>
      <c r="H19" s="199">
        <v>65.2</v>
      </c>
      <c r="I19" s="200"/>
      <c r="J19" s="179">
        <v>65.89</v>
      </c>
      <c r="K19" s="180"/>
      <c r="L19" s="179">
        <v>65.89</v>
      </c>
      <c r="M19" s="180"/>
      <c r="N19" s="179">
        <v>65.89</v>
      </c>
      <c r="O19" s="180"/>
    </row>
    <row r="20" spans="1:15" ht="22.5" customHeight="1">
      <c r="A20" s="216"/>
      <c r="B20" s="247" t="s">
        <v>89</v>
      </c>
      <c r="C20" s="248"/>
      <c r="D20" s="249"/>
      <c r="E20" s="39" t="s">
        <v>13</v>
      </c>
      <c r="F20" s="179">
        <v>354.65</v>
      </c>
      <c r="G20" s="180"/>
      <c r="H20" s="179">
        <v>335.83</v>
      </c>
      <c r="I20" s="180"/>
      <c r="J20" s="179">
        <v>354.65</v>
      </c>
      <c r="K20" s="180"/>
      <c r="L20" s="179">
        <v>354.65</v>
      </c>
      <c r="M20" s="180"/>
      <c r="N20" s="179">
        <v>354.65</v>
      </c>
      <c r="O20" s="180"/>
    </row>
    <row r="21" spans="1:15" ht="46.5" customHeight="1">
      <c r="A21" s="217"/>
      <c r="B21" s="247" t="s">
        <v>90</v>
      </c>
      <c r="C21" s="248"/>
      <c r="D21" s="249"/>
      <c r="E21" s="39" t="s">
        <v>13</v>
      </c>
      <c r="F21" s="179" t="s">
        <v>124</v>
      </c>
      <c r="G21" s="180"/>
      <c r="H21" s="179" t="s">
        <v>124</v>
      </c>
      <c r="I21" s="180"/>
      <c r="J21" s="179" t="s">
        <v>124</v>
      </c>
      <c r="K21" s="180"/>
      <c r="L21" s="179" t="s">
        <v>124</v>
      </c>
      <c r="M21" s="180"/>
      <c r="N21" s="179" t="s">
        <v>124</v>
      </c>
      <c r="O21" s="180"/>
    </row>
    <row r="22" spans="1:15" ht="37.5" customHeight="1">
      <c r="A22" s="39" t="s">
        <v>16</v>
      </c>
      <c r="B22" s="247" t="s">
        <v>91</v>
      </c>
      <c r="C22" s="248"/>
      <c r="D22" s="249"/>
      <c r="E22" s="39" t="s">
        <v>13</v>
      </c>
      <c r="F22" s="179">
        <v>763.38</v>
      </c>
      <c r="G22" s="180"/>
      <c r="H22" s="179">
        <v>752.44</v>
      </c>
      <c r="I22" s="180"/>
      <c r="J22" s="179">
        <v>763.38</v>
      </c>
      <c r="K22" s="180"/>
      <c r="L22" s="179">
        <v>763.38</v>
      </c>
      <c r="M22" s="180"/>
      <c r="N22" s="179">
        <v>763.38</v>
      </c>
      <c r="O22" s="180"/>
    </row>
    <row r="23" spans="1:15" ht="33" customHeight="1">
      <c r="A23" s="215"/>
      <c r="B23" s="247" t="s">
        <v>92</v>
      </c>
      <c r="C23" s="248"/>
      <c r="D23" s="249"/>
      <c r="E23" s="39" t="s">
        <v>13</v>
      </c>
      <c r="F23" s="179">
        <v>763.38</v>
      </c>
      <c r="G23" s="180"/>
      <c r="H23" s="260">
        <v>752.44</v>
      </c>
      <c r="I23" s="261"/>
      <c r="J23" s="179">
        <v>763.38</v>
      </c>
      <c r="K23" s="180"/>
      <c r="L23" s="179">
        <v>763.38</v>
      </c>
      <c r="M23" s="180"/>
      <c r="N23" s="179">
        <v>763.38</v>
      </c>
      <c r="O23" s="180"/>
    </row>
    <row r="24" spans="1:15" ht="22.5" customHeight="1">
      <c r="A24" s="217"/>
      <c r="B24" s="247" t="s">
        <v>93</v>
      </c>
      <c r="C24" s="248"/>
      <c r="D24" s="249"/>
      <c r="E24" s="39" t="s">
        <v>13</v>
      </c>
      <c r="F24" s="179" t="s">
        <v>124</v>
      </c>
      <c r="G24" s="180"/>
      <c r="H24" s="179" t="s">
        <v>124</v>
      </c>
      <c r="I24" s="180"/>
      <c r="J24" s="179" t="s">
        <v>124</v>
      </c>
      <c r="K24" s="180"/>
      <c r="L24" s="179" t="s">
        <v>124</v>
      </c>
      <c r="M24" s="180"/>
      <c r="N24" s="179" t="s">
        <v>124</v>
      </c>
      <c r="O24" s="180"/>
    </row>
    <row r="25" spans="1:15" ht="47.25" customHeight="1">
      <c r="A25" s="39" t="s">
        <v>18</v>
      </c>
      <c r="B25" s="247" t="s">
        <v>94</v>
      </c>
      <c r="C25" s="248"/>
      <c r="D25" s="249"/>
      <c r="E25" s="39" t="s">
        <v>13</v>
      </c>
      <c r="F25" s="179">
        <v>763.38</v>
      </c>
      <c r="G25" s="180"/>
      <c r="H25" s="260">
        <v>752.44</v>
      </c>
      <c r="I25" s="261"/>
      <c r="J25" s="179">
        <v>763.38</v>
      </c>
      <c r="K25" s="180"/>
      <c r="L25" s="179">
        <v>763.38</v>
      </c>
      <c r="M25" s="180"/>
      <c r="N25" s="179">
        <v>763.38</v>
      </c>
      <c r="O25" s="180"/>
    </row>
    <row r="26" spans="1:15" ht="33.75" customHeight="1">
      <c r="A26" s="215"/>
      <c r="B26" s="247" t="s">
        <v>95</v>
      </c>
      <c r="C26" s="248"/>
      <c r="D26" s="249"/>
      <c r="E26" s="39" t="s">
        <v>13</v>
      </c>
      <c r="F26" s="179">
        <v>763.38</v>
      </c>
      <c r="G26" s="180"/>
      <c r="H26" s="260">
        <v>752.44</v>
      </c>
      <c r="I26" s="261"/>
      <c r="J26" s="179">
        <v>763.38</v>
      </c>
      <c r="K26" s="180"/>
      <c r="L26" s="179">
        <v>763.38</v>
      </c>
      <c r="M26" s="180"/>
      <c r="N26" s="179">
        <v>763.38</v>
      </c>
      <c r="O26" s="180"/>
    </row>
    <row r="27" spans="1:15" ht="37.5" customHeight="1">
      <c r="A27" s="217"/>
      <c r="B27" s="247" t="s">
        <v>96</v>
      </c>
      <c r="C27" s="248"/>
      <c r="D27" s="249"/>
      <c r="E27" s="39" t="s">
        <v>13</v>
      </c>
      <c r="F27" s="179" t="s">
        <v>124</v>
      </c>
      <c r="G27" s="180"/>
      <c r="H27" s="179" t="s">
        <v>124</v>
      </c>
      <c r="I27" s="180"/>
      <c r="J27" s="179" t="s">
        <v>124</v>
      </c>
      <c r="K27" s="180"/>
      <c r="L27" s="179" t="s">
        <v>124</v>
      </c>
      <c r="M27" s="180"/>
      <c r="N27" s="179" t="s">
        <v>124</v>
      </c>
      <c r="O27" s="180"/>
    </row>
    <row r="28" spans="1:15">
      <c r="A28" s="241"/>
      <c r="B28" s="241"/>
      <c r="C28" s="241"/>
      <c r="D28" s="241"/>
      <c r="E28" s="241"/>
      <c r="F28" s="241"/>
      <c r="G28" s="241"/>
      <c r="H28" s="241"/>
      <c r="I28" s="241"/>
      <c r="J28" s="241"/>
      <c r="K28" s="241"/>
      <c r="L28" s="241"/>
      <c r="M28" s="241"/>
      <c r="N28" s="241"/>
      <c r="O28" s="241"/>
    </row>
    <row r="29" spans="1:15" ht="18.75" customHeight="1">
      <c r="A29" s="45"/>
      <c r="B29" s="246" t="s">
        <v>39</v>
      </c>
      <c r="C29" s="246"/>
      <c r="D29" s="246"/>
      <c r="E29" s="246"/>
      <c r="F29" s="246"/>
      <c r="G29" s="246"/>
      <c r="H29" s="246"/>
      <c r="I29" s="246"/>
      <c r="J29" s="246"/>
      <c r="K29" s="246"/>
      <c r="L29" s="246"/>
      <c r="M29" s="246"/>
      <c r="N29" s="246"/>
      <c r="O29" s="246"/>
    </row>
    <row r="30" spans="1:15">
      <c r="A30" s="128" t="s">
        <v>40</v>
      </c>
      <c r="B30" s="128"/>
      <c r="C30" s="128"/>
      <c r="D30" s="128"/>
      <c r="E30" s="128" t="s">
        <v>8</v>
      </c>
      <c r="F30" s="112" t="s">
        <v>84</v>
      </c>
      <c r="G30" s="112"/>
      <c r="H30" s="112"/>
      <c r="I30" s="112"/>
      <c r="J30" s="112"/>
      <c r="K30" s="112"/>
      <c r="L30" s="112"/>
      <c r="M30" s="112"/>
      <c r="N30" s="112"/>
      <c r="O30" s="112"/>
    </row>
    <row r="31" spans="1:15">
      <c r="A31" s="128"/>
      <c r="B31" s="128"/>
      <c r="C31" s="128"/>
      <c r="D31" s="128"/>
      <c r="E31" s="128"/>
      <c r="F31" s="179" t="s">
        <v>9</v>
      </c>
      <c r="G31" s="180"/>
      <c r="H31" s="179" t="s">
        <v>10</v>
      </c>
      <c r="I31" s="180"/>
      <c r="J31" s="179" t="s">
        <v>34</v>
      </c>
      <c r="K31" s="180"/>
      <c r="L31" s="179" t="s">
        <v>35</v>
      </c>
      <c r="M31" s="180"/>
      <c r="N31" s="112" t="s">
        <v>36</v>
      </c>
      <c r="O31" s="112"/>
    </row>
    <row r="32" spans="1:15" ht="45.75" customHeight="1">
      <c r="A32" s="128" t="s">
        <v>97</v>
      </c>
      <c r="B32" s="128"/>
      <c r="C32" s="128"/>
      <c r="D32" s="128"/>
      <c r="E32" s="42" t="s">
        <v>42</v>
      </c>
      <c r="F32" s="128" t="s">
        <v>206</v>
      </c>
      <c r="G32" s="128"/>
      <c r="H32" s="128" t="s">
        <v>261</v>
      </c>
      <c r="I32" s="128"/>
      <c r="J32" s="128" t="s">
        <v>207</v>
      </c>
      <c r="K32" s="128"/>
      <c r="L32" s="128" t="s">
        <v>208</v>
      </c>
      <c r="M32" s="128"/>
      <c r="N32" s="128" t="s">
        <v>209</v>
      </c>
      <c r="O32" s="128"/>
    </row>
    <row r="33" spans="1:15" ht="33" customHeight="1">
      <c r="A33" s="45"/>
      <c r="B33" s="245" t="s">
        <v>98</v>
      </c>
      <c r="C33" s="245"/>
      <c r="D33" s="245"/>
      <c r="E33" s="245"/>
      <c r="F33" s="245"/>
      <c r="G33" s="245"/>
      <c r="H33" s="245"/>
      <c r="I33" s="245"/>
      <c r="J33" s="245"/>
      <c r="K33" s="245"/>
      <c r="L33" s="245"/>
      <c r="M33" s="245"/>
      <c r="N33" s="245"/>
      <c r="O33" s="245"/>
    </row>
    <row r="34" spans="1:15" ht="15.75" customHeight="1">
      <c r="A34" s="155" t="s">
        <v>7</v>
      </c>
      <c r="B34" s="157" t="s">
        <v>32</v>
      </c>
      <c r="C34" s="158"/>
      <c r="D34" s="159"/>
      <c r="E34" s="155" t="s">
        <v>8</v>
      </c>
      <c r="F34" s="112" t="s">
        <v>166</v>
      </c>
      <c r="G34" s="112"/>
      <c r="H34" s="112"/>
      <c r="I34" s="112"/>
      <c r="J34" s="112"/>
      <c r="K34" s="112"/>
      <c r="L34" s="112"/>
      <c r="M34" s="112"/>
      <c r="N34" s="112"/>
      <c r="O34" s="112"/>
    </row>
    <row r="35" spans="1:15" ht="21" customHeight="1">
      <c r="A35" s="156"/>
      <c r="B35" s="160"/>
      <c r="C35" s="133"/>
      <c r="D35" s="161"/>
      <c r="E35" s="156"/>
      <c r="F35" s="179" t="s">
        <v>9</v>
      </c>
      <c r="G35" s="180"/>
      <c r="H35" s="179" t="s">
        <v>10</v>
      </c>
      <c r="I35" s="180"/>
      <c r="J35" s="179" t="s">
        <v>34</v>
      </c>
      <c r="K35" s="180"/>
      <c r="L35" s="179" t="s">
        <v>35</v>
      </c>
      <c r="M35" s="180"/>
      <c r="N35" s="112" t="s">
        <v>36</v>
      </c>
      <c r="O35" s="112"/>
    </row>
    <row r="36" spans="1:15" ht="13.5" customHeight="1">
      <c r="A36" s="39" t="s">
        <v>11</v>
      </c>
      <c r="B36" s="112" t="s">
        <v>99</v>
      </c>
      <c r="C36" s="112"/>
      <c r="D36" s="112"/>
      <c r="E36" s="112"/>
      <c r="F36" s="112"/>
      <c r="G36" s="112"/>
      <c r="H36" s="112"/>
      <c r="I36" s="112"/>
      <c r="J36" s="112"/>
      <c r="K36" s="112"/>
      <c r="L36" s="112"/>
      <c r="M36" s="112"/>
      <c r="N36" s="112"/>
      <c r="O36" s="112"/>
    </row>
    <row r="37" spans="1:15" ht="61.5" customHeight="1">
      <c r="A37" s="6" t="s">
        <v>45</v>
      </c>
      <c r="B37" s="110" t="s">
        <v>100</v>
      </c>
      <c r="C37" s="110"/>
      <c r="D37" s="110"/>
      <c r="E37" s="40" t="s">
        <v>52</v>
      </c>
      <c r="F37" s="196" t="s">
        <v>124</v>
      </c>
      <c r="G37" s="197"/>
      <c r="H37" s="196" t="s">
        <v>124</v>
      </c>
      <c r="I37" s="197"/>
      <c r="J37" s="196" t="s">
        <v>124</v>
      </c>
      <c r="K37" s="197"/>
      <c r="L37" s="196" t="s">
        <v>124</v>
      </c>
      <c r="M37" s="197"/>
      <c r="N37" s="196" t="s">
        <v>124</v>
      </c>
      <c r="O37" s="197"/>
    </row>
    <row r="38" spans="1:15">
      <c r="A38" s="39" t="s">
        <v>16</v>
      </c>
      <c r="B38" s="179" t="s">
        <v>101</v>
      </c>
      <c r="C38" s="208"/>
      <c r="D38" s="208"/>
      <c r="E38" s="208"/>
      <c r="F38" s="208"/>
      <c r="G38" s="208"/>
      <c r="H38" s="208"/>
      <c r="I38" s="208"/>
      <c r="J38" s="208"/>
      <c r="K38" s="208"/>
      <c r="L38" s="208"/>
      <c r="M38" s="208"/>
      <c r="N38" s="208"/>
      <c r="O38" s="180"/>
    </row>
    <row r="39" spans="1:15" ht="114.95" customHeight="1">
      <c r="A39" s="6" t="s">
        <v>50</v>
      </c>
      <c r="B39" s="209" t="s">
        <v>104</v>
      </c>
      <c r="C39" s="210"/>
      <c r="D39" s="211"/>
      <c r="E39" s="39" t="s">
        <v>38</v>
      </c>
      <c r="F39" s="199" t="s">
        <v>124</v>
      </c>
      <c r="G39" s="200"/>
      <c r="H39" s="199" t="s">
        <v>124</v>
      </c>
      <c r="I39" s="200"/>
      <c r="J39" s="199" t="s">
        <v>124</v>
      </c>
      <c r="K39" s="200"/>
      <c r="L39" s="199" t="s">
        <v>124</v>
      </c>
      <c r="M39" s="200"/>
      <c r="N39" s="199" t="s">
        <v>124</v>
      </c>
      <c r="O39" s="200"/>
    </row>
    <row r="40" spans="1:15" ht="106.5" customHeight="1">
      <c r="A40" s="6" t="s">
        <v>102</v>
      </c>
      <c r="B40" s="209" t="s">
        <v>105</v>
      </c>
      <c r="C40" s="210"/>
      <c r="D40" s="211"/>
      <c r="E40" s="39" t="s">
        <v>38</v>
      </c>
      <c r="F40" s="199" t="s">
        <v>124</v>
      </c>
      <c r="G40" s="200"/>
      <c r="H40" s="199" t="s">
        <v>124</v>
      </c>
      <c r="I40" s="200"/>
      <c r="J40" s="199" t="s">
        <v>124</v>
      </c>
      <c r="K40" s="200"/>
      <c r="L40" s="199" t="s">
        <v>124</v>
      </c>
      <c r="M40" s="200"/>
      <c r="N40" s="199" t="s">
        <v>124</v>
      </c>
      <c r="O40" s="200"/>
    </row>
    <row r="41" spans="1:15" ht="124.5" customHeight="1">
      <c r="A41" s="6" t="s">
        <v>103</v>
      </c>
      <c r="B41" s="209" t="s">
        <v>106</v>
      </c>
      <c r="C41" s="210"/>
      <c r="D41" s="211"/>
      <c r="E41" s="39" t="s">
        <v>38</v>
      </c>
      <c r="F41" s="199" t="s">
        <v>124</v>
      </c>
      <c r="G41" s="200"/>
      <c r="H41" s="199" t="s">
        <v>124</v>
      </c>
      <c r="I41" s="200"/>
      <c r="J41" s="199" t="s">
        <v>124</v>
      </c>
      <c r="K41" s="200"/>
      <c r="L41" s="199" t="s">
        <v>124</v>
      </c>
      <c r="M41" s="200"/>
      <c r="N41" s="199" t="s">
        <v>124</v>
      </c>
      <c r="O41" s="200"/>
    </row>
    <row r="42" spans="1:15" ht="22.5" customHeight="1">
      <c r="A42" s="6" t="s">
        <v>18</v>
      </c>
      <c r="B42" s="179" t="s">
        <v>56</v>
      </c>
      <c r="C42" s="208"/>
      <c r="D42" s="208"/>
      <c r="E42" s="208"/>
      <c r="F42" s="208"/>
      <c r="G42" s="208"/>
      <c r="H42" s="208"/>
      <c r="I42" s="208"/>
      <c r="J42" s="208"/>
      <c r="K42" s="208"/>
      <c r="L42" s="208"/>
      <c r="M42" s="208"/>
      <c r="N42" s="208"/>
      <c r="O42" s="180"/>
    </row>
    <row r="43" spans="1:15" ht="113.1" customHeight="1">
      <c r="A43" s="6" t="s">
        <v>53</v>
      </c>
      <c r="B43" s="209" t="s">
        <v>107</v>
      </c>
      <c r="C43" s="210"/>
      <c r="D43" s="211"/>
      <c r="E43" s="39" t="s">
        <v>60</v>
      </c>
      <c r="F43" s="112">
        <v>0.49</v>
      </c>
      <c r="G43" s="112"/>
      <c r="H43" s="112">
        <v>0.49</v>
      </c>
      <c r="I43" s="112"/>
      <c r="J43" s="112">
        <v>0.49</v>
      </c>
      <c r="K43" s="112"/>
      <c r="L43" s="112">
        <v>0.49</v>
      </c>
      <c r="M43" s="112"/>
      <c r="N43" s="112">
        <v>0.49</v>
      </c>
      <c r="O43" s="112"/>
    </row>
    <row r="44" spans="1:15" ht="110.1" customHeight="1">
      <c r="A44" s="6" t="s">
        <v>54</v>
      </c>
      <c r="B44" s="209" t="s">
        <v>108</v>
      </c>
      <c r="C44" s="210"/>
      <c r="D44" s="211"/>
      <c r="E44" s="39" t="s">
        <v>60</v>
      </c>
      <c r="F44" s="112">
        <v>0.50590000000000002</v>
      </c>
      <c r="G44" s="112"/>
      <c r="H44" s="112">
        <v>0.50590000000000002</v>
      </c>
      <c r="I44" s="112"/>
      <c r="J44" s="112">
        <v>0.50590000000000002</v>
      </c>
      <c r="K44" s="112"/>
      <c r="L44" s="112">
        <v>0.50590000000000002</v>
      </c>
      <c r="M44" s="112"/>
      <c r="N44" s="112">
        <v>0.50590000000000002</v>
      </c>
      <c r="O44" s="112"/>
    </row>
    <row r="45" spans="1:15" ht="24.95" customHeight="1">
      <c r="A45" s="241"/>
      <c r="B45" s="241"/>
      <c r="C45" s="241"/>
      <c r="D45" s="241"/>
      <c r="E45" s="241"/>
      <c r="F45" s="241"/>
      <c r="G45" s="241"/>
      <c r="H45" s="241"/>
      <c r="I45" s="241"/>
      <c r="J45" s="241"/>
      <c r="K45" s="241"/>
      <c r="L45" s="241"/>
      <c r="M45" s="241"/>
      <c r="N45" s="241"/>
      <c r="O45" s="241"/>
    </row>
    <row r="46" spans="1:15" ht="48" customHeight="1">
      <c r="A46" s="3"/>
      <c r="B46" s="131" t="s">
        <v>109</v>
      </c>
      <c r="C46" s="131"/>
      <c r="D46" s="131"/>
      <c r="E46" s="131"/>
      <c r="F46" s="131"/>
      <c r="G46" s="131"/>
      <c r="H46" s="131"/>
      <c r="I46" s="131"/>
      <c r="J46" s="131"/>
      <c r="K46" s="131"/>
      <c r="L46" s="131"/>
      <c r="M46" s="131"/>
      <c r="N46" s="131"/>
      <c r="O46" s="131"/>
    </row>
    <row r="47" spans="1:15" ht="15.75" customHeight="1">
      <c r="A47" s="215" t="s">
        <v>7</v>
      </c>
      <c r="B47" s="157" t="s">
        <v>62</v>
      </c>
      <c r="C47" s="158"/>
      <c r="D47" s="158"/>
      <c r="E47" s="159"/>
      <c r="F47" s="179" t="s">
        <v>168</v>
      </c>
      <c r="G47" s="208"/>
      <c r="H47" s="208"/>
      <c r="I47" s="208"/>
      <c r="J47" s="208"/>
      <c r="K47" s="208"/>
      <c r="L47" s="208"/>
      <c r="M47" s="208"/>
      <c r="N47" s="208"/>
      <c r="O47" s="180"/>
    </row>
    <row r="48" spans="1:15">
      <c r="A48" s="216"/>
      <c r="B48" s="160"/>
      <c r="C48" s="133"/>
      <c r="D48" s="133"/>
      <c r="E48" s="161"/>
      <c r="F48" s="112" t="s">
        <v>9</v>
      </c>
      <c r="G48" s="112"/>
      <c r="H48" s="112" t="s">
        <v>10</v>
      </c>
      <c r="I48" s="112"/>
      <c r="J48" s="112" t="s">
        <v>34</v>
      </c>
      <c r="K48" s="112"/>
      <c r="L48" s="112" t="s">
        <v>35</v>
      </c>
      <c r="M48" s="112"/>
      <c r="N48" s="112" t="s">
        <v>36</v>
      </c>
      <c r="O48" s="112"/>
    </row>
    <row r="49" spans="1:15" ht="106.5" customHeight="1">
      <c r="A49" s="217"/>
      <c r="B49" s="196"/>
      <c r="C49" s="219"/>
      <c r="D49" s="219"/>
      <c r="E49" s="197"/>
      <c r="F49" s="47" t="s">
        <v>63</v>
      </c>
      <c r="G49" s="47" t="s">
        <v>64</v>
      </c>
      <c r="H49" s="47" t="s">
        <v>63</v>
      </c>
      <c r="I49" s="47" t="s">
        <v>64</v>
      </c>
      <c r="J49" s="47" t="s">
        <v>63</v>
      </c>
      <c r="K49" s="47" t="s">
        <v>64</v>
      </c>
      <c r="L49" s="47" t="s">
        <v>63</v>
      </c>
      <c r="M49" s="47" t="s">
        <v>64</v>
      </c>
      <c r="N49" s="47" t="s">
        <v>63</v>
      </c>
      <c r="O49" s="47" t="s">
        <v>64</v>
      </c>
    </row>
    <row r="50" spans="1:15" ht="45" customHeight="1">
      <c r="A50" s="11" t="s">
        <v>11</v>
      </c>
      <c r="B50" s="146" t="s">
        <v>110</v>
      </c>
      <c r="C50" s="147"/>
      <c r="D50" s="147"/>
      <c r="E50" s="147"/>
      <c r="F50" s="11" t="s">
        <v>124</v>
      </c>
      <c r="G50" s="11" t="s">
        <v>124</v>
      </c>
      <c r="H50" s="11" t="s">
        <v>124</v>
      </c>
      <c r="I50" s="11" t="s">
        <v>124</v>
      </c>
      <c r="J50" s="11" t="s">
        <v>124</v>
      </c>
      <c r="K50" s="11" t="s">
        <v>124</v>
      </c>
      <c r="L50" s="11" t="s">
        <v>124</v>
      </c>
      <c r="M50" s="11" t="s">
        <v>124</v>
      </c>
      <c r="N50" s="11" t="s">
        <v>124</v>
      </c>
      <c r="O50" s="11" t="s">
        <v>124</v>
      </c>
    </row>
    <row r="51" spans="1:15" ht="28.5" customHeight="1">
      <c r="A51" s="11" t="s">
        <v>16</v>
      </c>
      <c r="B51" s="146" t="s">
        <v>111</v>
      </c>
      <c r="C51" s="147"/>
      <c r="D51" s="147"/>
      <c r="E51" s="148"/>
      <c r="F51" s="16" t="s">
        <v>124</v>
      </c>
      <c r="G51" s="16" t="s">
        <v>124</v>
      </c>
      <c r="H51" s="16" t="s">
        <v>124</v>
      </c>
      <c r="I51" s="11" t="s">
        <v>124</v>
      </c>
      <c r="J51" s="11" t="s">
        <v>124</v>
      </c>
      <c r="K51" s="11" t="s">
        <v>124</v>
      </c>
      <c r="L51" s="11" t="s">
        <v>124</v>
      </c>
      <c r="M51" s="11" t="s">
        <v>124</v>
      </c>
      <c r="N51" s="11" t="s">
        <v>124</v>
      </c>
      <c r="O51" s="11" t="s">
        <v>124</v>
      </c>
    </row>
    <row r="52" spans="1:15" ht="28.5" customHeight="1">
      <c r="A52" s="11" t="s">
        <v>18</v>
      </c>
      <c r="B52" s="146" t="s">
        <v>112</v>
      </c>
      <c r="C52" s="147"/>
      <c r="D52" s="147"/>
      <c r="E52" s="147"/>
      <c r="F52" s="42"/>
      <c r="G52" s="42"/>
      <c r="H52" s="48" t="s">
        <v>124</v>
      </c>
      <c r="I52" s="42" t="s">
        <v>124</v>
      </c>
      <c r="J52" s="42" t="s">
        <v>124</v>
      </c>
      <c r="K52" s="42" t="s">
        <v>124</v>
      </c>
      <c r="L52" s="42" t="s">
        <v>124</v>
      </c>
      <c r="M52" s="42" t="s">
        <v>124</v>
      </c>
      <c r="N52" s="42" t="s">
        <v>124</v>
      </c>
      <c r="O52" s="42" t="s">
        <v>124</v>
      </c>
    </row>
    <row r="53" spans="1:15" ht="42.75" customHeight="1">
      <c r="A53" s="11" t="s">
        <v>22</v>
      </c>
      <c r="B53" s="146" t="s">
        <v>68</v>
      </c>
      <c r="C53" s="147"/>
      <c r="D53" s="147"/>
      <c r="E53" s="148"/>
      <c r="F53" s="52" t="s">
        <v>124</v>
      </c>
      <c r="G53" s="52" t="s">
        <v>124</v>
      </c>
      <c r="H53" s="11" t="s">
        <v>124</v>
      </c>
      <c r="I53" s="11" t="s">
        <v>124</v>
      </c>
      <c r="J53" s="11" t="s">
        <v>124</v>
      </c>
      <c r="K53" s="11" t="s">
        <v>124</v>
      </c>
      <c r="L53" s="11" t="s">
        <v>124</v>
      </c>
      <c r="M53" s="11" t="s">
        <v>124</v>
      </c>
      <c r="N53" s="11" t="s">
        <v>124</v>
      </c>
      <c r="O53" s="11" t="s">
        <v>124</v>
      </c>
    </row>
    <row r="54" spans="1:15" ht="29.25" customHeight="1">
      <c r="A54" s="11" t="s">
        <v>24</v>
      </c>
      <c r="B54" s="146" t="s">
        <v>69</v>
      </c>
      <c r="C54" s="147"/>
      <c r="D54" s="147"/>
      <c r="E54" s="148"/>
      <c r="F54" s="11" t="s">
        <v>124</v>
      </c>
      <c r="G54" s="11" t="s">
        <v>124</v>
      </c>
      <c r="H54" s="11" t="s">
        <v>124</v>
      </c>
      <c r="I54" s="11" t="s">
        <v>124</v>
      </c>
      <c r="J54" s="11" t="s">
        <v>124</v>
      </c>
      <c r="K54" s="11" t="s">
        <v>124</v>
      </c>
      <c r="L54" s="11" t="s">
        <v>124</v>
      </c>
      <c r="M54" s="11" t="s">
        <v>124</v>
      </c>
      <c r="N54" s="11" t="s">
        <v>124</v>
      </c>
      <c r="O54" s="11" t="s">
        <v>124</v>
      </c>
    </row>
    <row r="55" spans="1:15">
      <c r="A55" s="11" t="s">
        <v>26</v>
      </c>
      <c r="B55" s="108" t="s">
        <v>70</v>
      </c>
      <c r="C55" s="108"/>
      <c r="D55" s="108"/>
      <c r="E55" s="108"/>
      <c r="F55" s="262" t="s">
        <v>124</v>
      </c>
      <c r="G55" s="263"/>
      <c r="H55" s="262" t="s">
        <v>124</v>
      </c>
      <c r="I55" s="263"/>
      <c r="J55" s="262" t="s">
        <v>124</v>
      </c>
      <c r="K55" s="263"/>
      <c r="L55" s="262" t="s">
        <v>124</v>
      </c>
      <c r="M55" s="263"/>
      <c r="N55" s="262" t="s">
        <v>124</v>
      </c>
      <c r="O55" s="263"/>
    </row>
    <row r="56" spans="1:15" ht="13.5" customHeight="1">
      <c r="A56" s="241"/>
      <c r="B56" s="241"/>
      <c r="C56" s="241"/>
      <c r="D56" s="241"/>
      <c r="E56" s="241"/>
      <c r="F56" s="241"/>
      <c r="G56" s="241"/>
      <c r="H56" s="241"/>
      <c r="I56" s="241"/>
      <c r="J56" s="241"/>
      <c r="K56" s="241"/>
      <c r="L56" s="241"/>
      <c r="M56" s="241"/>
      <c r="N56" s="241"/>
      <c r="O56" s="241"/>
    </row>
    <row r="57" spans="1:15" ht="27" customHeight="1">
      <c r="A57" s="41"/>
      <c r="B57" s="204" t="s">
        <v>169</v>
      </c>
      <c r="C57" s="204"/>
      <c r="D57" s="204"/>
      <c r="E57" s="204"/>
      <c r="F57" s="204"/>
      <c r="G57" s="204"/>
      <c r="H57" s="204"/>
      <c r="I57" s="204"/>
      <c r="J57" s="204"/>
      <c r="K57" s="204"/>
      <c r="L57" s="204"/>
      <c r="M57" s="204"/>
      <c r="N57" s="204"/>
      <c r="O57" s="204"/>
    </row>
    <row r="58" spans="1:15" ht="97.5" customHeight="1">
      <c r="A58" s="264" t="s">
        <v>173</v>
      </c>
      <c r="B58" s="264"/>
      <c r="C58" s="264"/>
      <c r="D58" s="264"/>
      <c r="E58" s="264"/>
      <c r="F58" s="264"/>
      <c r="G58" s="264"/>
      <c r="H58" s="264"/>
      <c r="I58" s="264"/>
      <c r="J58" s="264"/>
      <c r="K58" s="264"/>
      <c r="L58" s="264"/>
      <c r="M58" s="264"/>
      <c r="N58" s="264"/>
      <c r="O58" s="264"/>
    </row>
    <row r="59" spans="1:15" ht="31.5" customHeight="1">
      <c r="A59" s="35"/>
      <c r="B59" s="177" t="s">
        <v>82</v>
      </c>
      <c r="C59" s="177"/>
      <c r="D59" s="177"/>
      <c r="E59" s="177"/>
      <c r="F59" s="177"/>
      <c r="G59" s="177"/>
      <c r="H59" s="177"/>
      <c r="I59" s="177"/>
      <c r="J59" s="177"/>
      <c r="K59" s="177"/>
      <c r="L59" s="177"/>
      <c r="M59" s="177"/>
      <c r="N59" s="177"/>
      <c r="O59" s="177"/>
    </row>
    <row r="60" spans="1:15">
      <c r="A60" s="35"/>
      <c r="B60" s="177" t="s">
        <v>114</v>
      </c>
      <c r="C60" s="177"/>
      <c r="D60" s="177"/>
      <c r="E60" s="177"/>
      <c r="F60" s="177"/>
      <c r="G60" s="177"/>
      <c r="H60" s="177"/>
      <c r="I60" s="177"/>
      <c r="J60" s="177"/>
      <c r="K60" s="177"/>
      <c r="L60" s="177"/>
      <c r="M60" s="177"/>
      <c r="N60" s="177"/>
      <c r="O60" s="177"/>
    </row>
    <row r="61" spans="1:15" ht="18.75" customHeight="1">
      <c r="A61" s="162" t="s">
        <v>7</v>
      </c>
      <c r="B61" s="149" t="s">
        <v>32</v>
      </c>
      <c r="C61" s="150"/>
      <c r="D61" s="150"/>
      <c r="E61" s="150"/>
      <c r="F61" s="150"/>
      <c r="G61" s="150"/>
      <c r="H61" s="151"/>
      <c r="I61" s="128" t="s">
        <v>8</v>
      </c>
      <c r="J61" s="128"/>
      <c r="K61" s="149" t="s">
        <v>84</v>
      </c>
      <c r="L61" s="150"/>
      <c r="M61" s="150"/>
      <c r="N61" s="150"/>
      <c r="O61" s="151"/>
    </row>
    <row r="62" spans="1:15" ht="18.75" customHeight="1">
      <c r="A62" s="163"/>
      <c r="B62" s="164"/>
      <c r="C62" s="165"/>
      <c r="D62" s="165"/>
      <c r="E62" s="165"/>
      <c r="F62" s="165"/>
      <c r="G62" s="165"/>
      <c r="H62" s="166"/>
      <c r="I62" s="128"/>
      <c r="J62" s="128"/>
      <c r="K62" s="149" t="s">
        <v>213</v>
      </c>
      <c r="L62" s="150"/>
      <c r="M62" s="150"/>
      <c r="N62" s="150"/>
      <c r="O62" s="151"/>
    </row>
    <row r="63" spans="1:15" ht="18" customHeight="1">
      <c r="A63" s="16" t="s">
        <v>11</v>
      </c>
      <c r="B63" s="167" t="s">
        <v>115</v>
      </c>
      <c r="C63" s="168"/>
      <c r="D63" s="168"/>
      <c r="E63" s="168"/>
      <c r="F63" s="168"/>
      <c r="G63" s="168"/>
      <c r="H63" s="169"/>
      <c r="I63" s="144" t="s">
        <v>13</v>
      </c>
      <c r="J63" s="144"/>
      <c r="K63" s="144">
        <v>751.36</v>
      </c>
      <c r="L63" s="144"/>
      <c r="M63" s="144"/>
      <c r="N63" s="144"/>
      <c r="O63" s="144"/>
    </row>
    <row r="64" spans="1:15">
      <c r="A64" s="173"/>
      <c r="B64" s="167" t="s">
        <v>116</v>
      </c>
      <c r="C64" s="168"/>
      <c r="D64" s="168"/>
      <c r="E64" s="168"/>
      <c r="F64" s="168"/>
      <c r="G64" s="168"/>
      <c r="H64" s="169"/>
      <c r="I64" s="144" t="s">
        <v>13</v>
      </c>
      <c r="J64" s="144"/>
      <c r="K64" s="144">
        <v>350.9</v>
      </c>
      <c r="L64" s="144"/>
      <c r="M64" s="144"/>
      <c r="N64" s="144"/>
      <c r="O64" s="144"/>
    </row>
    <row r="65" spans="1:15">
      <c r="A65" s="173"/>
      <c r="B65" s="167" t="s">
        <v>117</v>
      </c>
      <c r="C65" s="168"/>
      <c r="D65" s="168"/>
      <c r="E65" s="168"/>
      <c r="F65" s="168"/>
      <c r="G65" s="168"/>
      <c r="H65" s="169"/>
      <c r="I65" s="144" t="s">
        <v>13</v>
      </c>
      <c r="J65" s="144"/>
      <c r="K65" s="144">
        <v>65.11</v>
      </c>
      <c r="L65" s="144"/>
      <c r="M65" s="144"/>
      <c r="N65" s="144"/>
      <c r="O65" s="144"/>
    </row>
    <row r="66" spans="1:15">
      <c r="A66" s="173"/>
      <c r="B66" s="167" t="s">
        <v>118</v>
      </c>
      <c r="C66" s="168"/>
      <c r="D66" s="168"/>
      <c r="E66" s="168"/>
      <c r="F66" s="168"/>
      <c r="G66" s="168"/>
      <c r="H66" s="169"/>
      <c r="I66" s="144" t="s">
        <v>13</v>
      </c>
      <c r="J66" s="144"/>
      <c r="K66" s="144">
        <v>335.35</v>
      </c>
      <c r="L66" s="144"/>
      <c r="M66" s="144"/>
      <c r="N66" s="144"/>
      <c r="O66" s="144"/>
    </row>
    <row r="67" spans="1:15">
      <c r="A67" s="173"/>
      <c r="B67" s="167" t="s">
        <v>119</v>
      </c>
      <c r="C67" s="168"/>
      <c r="D67" s="168"/>
      <c r="E67" s="168"/>
      <c r="F67" s="168"/>
      <c r="G67" s="168"/>
      <c r="H67" s="169"/>
      <c r="I67" s="144" t="s">
        <v>13</v>
      </c>
      <c r="J67" s="144"/>
      <c r="K67" s="144" t="s">
        <v>124</v>
      </c>
      <c r="L67" s="144"/>
      <c r="M67" s="144"/>
      <c r="N67" s="144"/>
      <c r="O67" s="144"/>
    </row>
    <row r="68" spans="1:15">
      <c r="A68" s="11" t="s">
        <v>16</v>
      </c>
      <c r="B68" s="167" t="s">
        <v>120</v>
      </c>
      <c r="C68" s="168"/>
      <c r="D68" s="168"/>
      <c r="E68" s="168"/>
      <c r="F68" s="168"/>
      <c r="G68" s="168"/>
      <c r="H68" s="169"/>
      <c r="I68" s="144" t="s">
        <v>13</v>
      </c>
      <c r="J68" s="144"/>
      <c r="K68" s="144">
        <v>751.36</v>
      </c>
      <c r="L68" s="144"/>
      <c r="M68" s="144"/>
      <c r="N68" s="144"/>
      <c r="O68" s="144"/>
    </row>
    <row r="69" spans="1:15">
      <c r="A69" s="17"/>
      <c r="B69" s="167" t="s">
        <v>121</v>
      </c>
      <c r="C69" s="168"/>
      <c r="D69" s="168"/>
      <c r="E69" s="168"/>
      <c r="F69" s="168"/>
      <c r="G69" s="168"/>
      <c r="H69" s="169"/>
      <c r="I69" s="144" t="s">
        <v>13</v>
      </c>
      <c r="J69" s="144"/>
      <c r="K69" s="144">
        <v>751.36</v>
      </c>
      <c r="L69" s="144"/>
      <c r="M69" s="144"/>
      <c r="N69" s="144"/>
      <c r="O69" s="144"/>
    </row>
    <row r="70" spans="1:15">
      <c r="A70" s="17"/>
      <c r="B70" s="167" t="s">
        <v>122</v>
      </c>
      <c r="C70" s="168"/>
      <c r="D70" s="168"/>
      <c r="E70" s="168"/>
      <c r="F70" s="168"/>
      <c r="G70" s="168"/>
      <c r="H70" s="169"/>
      <c r="I70" s="144" t="s">
        <v>13</v>
      </c>
      <c r="J70" s="144"/>
      <c r="K70" s="144" t="s">
        <v>124</v>
      </c>
      <c r="L70" s="144"/>
      <c r="M70" s="144"/>
      <c r="N70" s="144"/>
      <c r="O70" s="144"/>
    </row>
    <row r="71" spans="1:15">
      <c r="A71" s="11" t="s">
        <v>18</v>
      </c>
      <c r="B71" s="167" t="s">
        <v>94</v>
      </c>
      <c r="C71" s="168"/>
      <c r="D71" s="168"/>
      <c r="E71" s="168"/>
      <c r="F71" s="168"/>
      <c r="G71" s="168"/>
      <c r="H71" s="169"/>
      <c r="I71" s="144" t="s">
        <v>13</v>
      </c>
      <c r="J71" s="144"/>
      <c r="K71" s="144">
        <v>751.36</v>
      </c>
      <c r="L71" s="144"/>
      <c r="M71" s="144"/>
      <c r="N71" s="144"/>
      <c r="O71" s="144"/>
    </row>
    <row r="72" spans="1:15">
      <c r="A72" s="11"/>
      <c r="B72" s="170" t="s">
        <v>95</v>
      </c>
      <c r="C72" s="171"/>
      <c r="D72" s="171"/>
      <c r="E72" s="171"/>
      <c r="F72" s="171"/>
      <c r="G72" s="171"/>
      <c r="H72" s="172"/>
      <c r="I72" s="144" t="s">
        <v>13</v>
      </c>
      <c r="J72" s="144"/>
      <c r="K72" s="144">
        <v>751.36</v>
      </c>
      <c r="L72" s="144"/>
      <c r="M72" s="144"/>
      <c r="N72" s="144"/>
      <c r="O72" s="144"/>
    </row>
    <row r="73" spans="1:15">
      <c r="A73" s="11"/>
      <c r="B73" s="170" t="s">
        <v>96</v>
      </c>
      <c r="C73" s="171"/>
      <c r="D73" s="171"/>
      <c r="E73" s="171"/>
      <c r="F73" s="171"/>
      <c r="G73" s="171"/>
      <c r="H73" s="172"/>
      <c r="I73" s="144" t="s">
        <v>13</v>
      </c>
      <c r="J73" s="144"/>
      <c r="K73" s="144" t="s">
        <v>124</v>
      </c>
      <c r="L73" s="144"/>
      <c r="M73" s="144"/>
      <c r="N73" s="144"/>
      <c r="O73" s="144"/>
    </row>
    <row r="74" spans="1:15">
      <c r="A74" s="241"/>
      <c r="B74" s="241"/>
      <c r="C74" s="241"/>
      <c r="D74" s="241"/>
      <c r="E74" s="241"/>
      <c r="F74" s="241"/>
      <c r="G74" s="241"/>
      <c r="H74" s="241"/>
      <c r="I74" s="241"/>
      <c r="J74" s="241"/>
      <c r="K74" s="241"/>
      <c r="L74" s="241"/>
      <c r="M74" s="241"/>
      <c r="N74" s="241"/>
      <c r="O74" s="241"/>
    </row>
    <row r="75" spans="1:15">
      <c r="A75" s="35"/>
      <c r="B75" s="35"/>
      <c r="C75" s="35"/>
      <c r="D75" s="35"/>
      <c r="E75" s="35"/>
      <c r="F75" s="35"/>
      <c r="G75" s="35"/>
      <c r="H75" s="35"/>
      <c r="I75" s="35"/>
      <c r="J75" s="35"/>
      <c r="K75" s="35"/>
      <c r="L75" s="35"/>
      <c r="M75" s="35"/>
      <c r="N75" s="35"/>
      <c r="O75" s="35"/>
    </row>
  </sheetData>
  <mergeCells count="227">
    <mergeCell ref="B72:H72"/>
    <mergeCell ref="I72:J72"/>
    <mergeCell ref="K72:O72"/>
    <mergeCell ref="B73:H73"/>
    <mergeCell ref="I73:J73"/>
    <mergeCell ref="K73:O73"/>
    <mergeCell ref="B70:H70"/>
    <mergeCell ref="I70:J70"/>
    <mergeCell ref="K70:O70"/>
    <mergeCell ref="B71:H71"/>
    <mergeCell ref="I71:J71"/>
    <mergeCell ref="K71:O71"/>
    <mergeCell ref="B68:H68"/>
    <mergeCell ref="I68:J68"/>
    <mergeCell ref="K68:O68"/>
    <mergeCell ref="B69:H69"/>
    <mergeCell ref="I69:J69"/>
    <mergeCell ref="K69:O69"/>
    <mergeCell ref="B66:H66"/>
    <mergeCell ref="I66:J66"/>
    <mergeCell ref="K66:O66"/>
    <mergeCell ref="B67:H67"/>
    <mergeCell ref="I67:J67"/>
    <mergeCell ref="K67:O67"/>
    <mergeCell ref="B63:H63"/>
    <mergeCell ref="I63:J63"/>
    <mergeCell ref="K63:O63"/>
    <mergeCell ref="A64:A67"/>
    <mergeCell ref="B64:H64"/>
    <mergeCell ref="I64:J64"/>
    <mergeCell ref="K64:O64"/>
    <mergeCell ref="B65:H65"/>
    <mergeCell ref="I65:J65"/>
    <mergeCell ref="K65:O65"/>
    <mergeCell ref="B59:O59"/>
    <mergeCell ref="B60:O60"/>
    <mergeCell ref="A61:A62"/>
    <mergeCell ref="B61:H62"/>
    <mergeCell ref="I61:J62"/>
    <mergeCell ref="K61:O61"/>
    <mergeCell ref="K62:O62"/>
    <mergeCell ref="A58:O58"/>
    <mergeCell ref="N55:O55"/>
    <mergeCell ref="B57:O57"/>
    <mergeCell ref="B54:E54"/>
    <mergeCell ref="B55:E55"/>
    <mergeCell ref="F55:G55"/>
    <mergeCell ref="H55:I55"/>
    <mergeCell ref="J55:K55"/>
    <mergeCell ref="L55:M55"/>
    <mergeCell ref="B50:E50"/>
    <mergeCell ref="B51:E51"/>
    <mergeCell ref="B52:E52"/>
    <mergeCell ref="B53:E53"/>
    <mergeCell ref="B44:D44"/>
    <mergeCell ref="F44:G44"/>
    <mergeCell ref="H44:I44"/>
    <mergeCell ref="J44:K44"/>
    <mergeCell ref="L44:M44"/>
    <mergeCell ref="N44:O44"/>
    <mergeCell ref="B46:O46"/>
    <mergeCell ref="A47:A49"/>
    <mergeCell ref="B47:E49"/>
    <mergeCell ref="F47:O47"/>
    <mergeCell ref="F48:G48"/>
    <mergeCell ref="H48:I48"/>
    <mergeCell ref="J48:K48"/>
    <mergeCell ref="L48:M48"/>
    <mergeCell ref="N48:O48"/>
    <mergeCell ref="B42:O42"/>
    <mergeCell ref="B43:D43"/>
    <mergeCell ref="F43:G43"/>
    <mergeCell ref="H43:I43"/>
    <mergeCell ref="J43:K43"/>
    <mergeCell ref="L43:M43"/>
    <mergeCell ref="N43:O43"/>
    <mergeCell ref="B41:D41"/>
    <mergeCell ref="F41:G41"/>
    <mergeCell ref="H41:I41"/>
    <mergeCell ref="J41:K41"/>
    <mergeCell ref="L41:M41"/>
    <mergeCell ref="N41:O41"/>
    <mergeCell ref="B40:D40"/>
    <mergeCell ref="F40:G40"/>
    <mergeCell ref="H40:I40"/>
    <mergeCell ref="J40:K40"/>
    <mergeCell ref="L40:M40"/>
    <mergeCell ref="N40:O40"/>
    <mergeCell ref="B38:O38"/>
    <mergeCell ref="B39:D39"/>
    <mergeCell ref="F39:G39"/>
    <mergeCell ref="H39:I39"/>
    <mergeCell ref="J39:K39"/>
    <mergeCell ref="L39:M39"/>
    <mergeCell ref="N39:O39"/>
    <mergeCell ref="B36:O36"/>
    <mergeCell ref="B37:D37"/>
    <mergeCell ref="F37:G37"/>
    <mergeCell ref="H37:I37"/>
    <mergeCell ref="J37:K37"/>
    <mergeCell ref="L37:M37"/>
    <mergeCell ref="N37:O37"/>
    <mergeCell ref="B33:O33"/>
    <mergeCell ref="A34:A35"/>
    <mergeCell ref="B34:D35"/>
    <mergeCell ref="E34:E35"/>
    <mergeCell ref="F34:O34"/>
    <mergeCell ref="F35:G35"/>
    <mergeCell ref="H35:I35"/>
    <mergeCell ref="J35:K35"/>
    <mergeCell ref="L35:M35"/>
    <mergeCell ref="N35:O35"/>
    <mergeCell ref="A32:D32"/>
    <mergeCell ref="F32:G32"/>
    <mergeCell ref="H32:I32"/>
    <mergeCell ref="J32:K32"/>
    <mergeCell ref="L32:M32"/>
    <mergeCell ref="N32:O32"/>
    <mergeCell ref="B29:O29"/>
    <mergeCell ref="A30:D31"/>
    <mergeCell ref="E30:E31"/>
    <mergeCell ref="F30:O30"/>
    <mergeCell ref="F31:G31"/>
    <mergeCell ref="H31:I31"/>
    <mergeCell ref="J31:K31"/>
    <mergeCell ref="L31:M31"/>
    <mergeCell ref="N31:O31"/>
    <mergeCell ref="N26:O26"/>
    <mergeCell ref="B27:D27"/>
    <mergeCell ref="F27:G27"/>
    <mergeCell ref="H27:I27"/>
    <mergeCell ref="J27:K27"/>
    <mergeCell ref="L27:M27"/>
    <mergeCell ref="N27:O27"/>
    <mergeCell ref="A26:A27"/>
    <mergeCell ref="B26:D26"/>
    <mergeCell ref="F26:G26"/>
    <mergeCell ref="H26:I26"/>
    <mergeCell ref="J26:K26"/>
    <mergeCell ref="L26:M26"/>
    <mergeCell ref="B25:D25"/>
    <mergeCell ref="F25:G25"/>
    <mergeCell ref="H25:I25"/>
    <mergeCell ref="J25:K25"/>
    <mergeCell ref="L25:M25"/>
    <mergeCell ref="N25:O25"/>
    <mergeCell ref="N23:O23"/>
    <mergeCell ref="B24:D24"/>
    <mergeCell ref="F24:G24"/>
    <mergeCell ref="H24:I24"/>
    <mergeCell ref="J24:K24"/>
    <mergeCell ref="L24:M24"/>
    <mergeCell ref="N24:O24"/>
    <mergeCell ref="A23:A24"/>
    <mergeCell ref="B23:D23"/>
    <mergeCell ref="F23:G23"/>
    <mergeCell ref="H23:I23"/>
    <mergeCell ref="J23:K23"/>
    <mergeCell ref="L23:M23"/>
    <mergeCell ref="B22:D22"/>
    <mergeCell ref="F22:G22"/>
    <mergeCell ref="J22:K22"/>
    <mergeCell ref="L22:M22"/>
    <mergeCell ref="N22:O22"/>
    <mergeCell ref="L20:M20"/>
    <mergeCell ref="N20:O20"/>
    <mergeCell ref="B21:D21"/>
    <mergeCell ref="F21:G21"/>
    <mergeCell ref="H21:I21"/>
    <mergeCell ref="J21:K21"/>
    <mergeCell ref="L21:M21"/>
    <mergeCell ref="N21:O21"/>
    <mergeCell ref="N18:O18"/>
    <mergeCell ref="B19:D19"/>
    <mergeCell ref="F19:G19"/>
    <mergeCell ref="H19:I19"/>
    <mergeCell ref="J19:K19"/>
    <mergeCell ref="L19:M19"/>
    <mergeCell ref="N19:O19"/>
    <mergeCell ref="A18:A21"/>
    <mergeCell ref="B18:D18"/>
    <mergeCell ref="F18:G18"/>
    <mergeCell ref="H18:I18"/>
    <mergeCell ref="J18:K18"/>
    <mergeCell ref="L18:M18"/>
    <mergeCell ref="B20:D20"/>
    <mergeCell ref="F20:G20"/>
    <mergeCell ref="H20:I20"/>
    <mergeCell ref="J20:K20"/>
    <mergeCell ref="J17:K17"/>
    <mergeCell ref="L17:M17"/>
    <mergeCell ref="N17:O17"/>
    <mergeCell ref="H15:I15"/>
    <mergeCell ref="J15:K15"/>
    <mergeCell ref="L15:M15"/>
    <mergeCell ref="N15:O15"/>
    <mergeCell ref="B16:D16"/>
    <mergeCell ref="F16:G16"/>
    <mergeCell ref="H16:I16"/>
    <mergeCell ref="J16:K16"/>
    <mergeCell ref="L16:M16"/>
    <mergeCell ref="N16:O16"/>
    <mergeCell ref="H17:I17"/>
    <mergeCell ref="A28:O28"/>
    <mergeCell ref="A45:O45"/>
    <mergeCell ref="A56:O56"/>
    <mergeCell ref="A74:O74"/>
    <mergeCell ref="I1:O1"/>
    <mergeCell ref="A3:O3"/>
    <mergeCell ref="B5:O5"/>
    <mergeCell ref="A7:D7"/>
    <mergeCell ref="E7:O7"/>
    <mergeCell ref="A8:D8"/>
    <mergeCell ref="E8:O8"/>
    <mergeCell ref="A9:D9"/>
    <mergeCell ref="E9:O9"/>
    <mergeCell ref="A10:D10"/>
    <mergeCell ref="E10:O10"/>
    <mergeCell ref="B12:O12"/>
    <mergeCell ref="A14:A15"/>
    <mergeCell ref="B14:D15"/>
    <mergeCell ref="E14:E15"/>
    <mergeCell ref="F14:O14"/>
    <mergeCell ref="F15:G15"/>
    <mergeCell ref="B17:D17"/>
    <mergeCell ref="F17:G17"/>
    <mergeCell ref="H22:I22"/>
  </mergeCells>
  <printOptions horizontalCentered="1"/>
  <pageMargins left="0.78740157480314965" right="0.78740157480314965" top="1.1811023622047245" bottom="0.39370078740157483" header="0" footer="0"/>
  <pageSetup paperSize="9" orientation="landscape" r:id="rId1"/>
  <rowBreaks count="1" manualBreakCount="1">
    <brk id="46" max="14" man="1"/>
  </rowBreaks>
</worksheet>
</file>

<file path=xl/worksheets/sheet7.xml><?xml version="1.0" encoding="utf-8"?>
<worksheet xmlns="http://schemas.openxmlformats.org/spreadsheetml/2006/main" xmlns:r="http://schemas.openxmlformats.org/officeDocument/2006/relationships">
  <dimension ref="A1:O74"/>
  <sheetViews>
    <sheetView view="pageBreakPreview" zoomScale="115" zoomScaleSheetLayoutView="115" workbookViewId="0">
      <selection activeCell="I1" sqref="I1:O1"/>
    </sheetView>
  </sheetViews>
  <sheetFormatPr defaultColWidth="9.140625" defaultRowHeight="15.75"/>
  <cols>
    <col min="1" max="1" width="5" style="29" customWidth="1"/>
    <col min="2" max="2" width="5.7109375" style="29" customWidth="1"/>
    <col min="3" max="3" width="14.85546875" style="29" customWidth="1"/>
    <col min="4" max="4" width="11.140625" style="29" customWidth="1"/>
    <col min="5" max="5" width="12" style="29" customWidth="1"/>
    <col min="6" max="6" width="6.5703125" style="29" customWidth="1"/>
    <col min="7" max="7" width="9.42578125" style="29" customWidth="1"/>
    <col min="8" max="8" width="6.5703125" style="29" customWidth="1"/>
    <col min="9" max="9" width="9.42578125" style="29" customWidth="1"/>
    <col min="10" max="10" width="6.5703125" style="29" customWidth="1"/>
    <col min="11" max="11" width="9.42578125" style="29" customWidth="1"/>
    <col min="12" max="12" width="6.5703125" style="29" customWidth="1"/>
    <col min="13" max="13" width="9.42578125" style="29" customWidth="1"/>
    <col min="14" max="14" width="6.5703125" style="29" customWidth="1"/>
    <col min="15" max="15" width="9.42578125" style="29" customWidth="1"/>
    <col min="16" max="16384" width="9.140625" style="29"/>
  </cols>
  <sheetData>
    <row r="1" spans="1:15" ht="81.75" customHeight="1">
      <c r="A1" s="28"/>
      <c r="B1" s="28"/>
      <c r="C1" s="28"/>
      <c r="D1" s="28"/>
      <c r="E1" s="28"/>
      <c r="F1" s="28"/>
      <c r="G1" s="28"/>
      <c r="H1" s="28"/>
      <c r="I1" s="113" t="s">
        <v>275</v>
      </c>
      <c r="J1" s="113"/>
      <c r="K1" s="113"/>
      <c r="L1" s="113"/>
      <c r="M1" s="113"/>
      <c r="N1" s="113"/>
      <c r="O1" s="113"/>
    </row>
    <row r="2" spans="1:15" ht="36" customHeight="1">
      <c r="A2" s="28"/>
      <c r="B2" s="28"/>
      <c r="C2" s="28"/>
      <c r="D2" s="28"/>
      <c r="E2" s="28"/>
      <c r="F2" s="28"/>
      <c r="G2" s="28"/>
      <c r="H2" s="28"/>
      <c r="I2" s="28"/>
      <c r="J2" s="28"/>
      <c r="K2" s="28"/>
      <c r="L2" s="28"/>
      <c r="M2" s="28"/>
      <c r="N2" s="28"/>
      <c r="O2" s="28"/>
    </row>
    <row r="3" spans="1:15" ht="34.5" customHeight="1">
      <c r="A3" s="114" t="s">
        <v>160</v>
      </c>
      <c r="B3" s="114"/>
      <c r="C3" s="114"/>
      <c r="D3" s="114"/>
      <c r="E3" s="114"/>
      <c r="F3" s="114"/>
      <c r="G3" s="114"/>
      <c r="H3" s="114"/>
      <c r="I3" s="114"/>
      <c r="J3" s="114"/>
      <c r="K3" s="114"/>
      <c r="L3" s="114"/>
      <c r="M3" s="114"/>
      <c r="N3" s="114"/>
      <c r="O3" s="114"/>
    </row>
    <row r="4" spans="1:15" ht="16.5" customHeight="1">
      <c r="A4" s="57"/>
      <c r="B4" s="57"/>
      <c r="C4" s="57"/>
      <c r="D4" s="57"/>
      <c r="E4" s="57"/>
      <c r="F4" s="57"/>
      <c r="G4" s="57"/>
      <c r="H4" s="57"/>
      <c r="I4" s="57"/>
      <c r="J4" s="57"/>
      <c r="K4" s="57"/>
      <c r="L4" s="57"/>
      <c r="M4" s="57"/>
      <c r="N4" s="57"/>
      <c r="O4" s="57"/>
    </row>
    <row r="5" spans="1:15" ht="18.75" customHeight="1">
      <c r="A5" s="28"/>
      <c r="B5" s="115" t="s">
        <v>5</v>
      </c>
      <c r="C5" s="115"/>
      <c r="D5" s="115"/>
      <c r="E5" s="115"/>
      <c r="F5" s="115"/>
      <c r="G5" s="115"/>
      <c r="H5" s="115"/>
      <c r="I5" s="115"/>
      <c r="J5" s="115"/>
      <c r="K5" s="115"/>
      <c r="L5" s="115"/>
      <c r="M5" s="115"/>
      <c r="N5" s="115"/>
      <c r="O5" s="115"/>
    </row>
    <row r="6" spans="1:15">
      <c r="A6" s="28"/>
      <c r="B6" s="1"/>
      <c r="C6" s="1"/>
      <c r="D6" s="1"/>
      <c r="E6" s="28"/>
      <c r="F6" s="28"/>
      <c r="G6" s="28"/>
      <c r="H6" s="28"/>
      <c r="I6" s="28"/>
      <c r="J6" s="28"/>
      <c r="K6" s="28"/>
      <c r="L6" s="28"/>
      <c r="M6" s="28"/>
      <c r="N6" s="28"/>
      <c r="O6" s="28"/>
    </row>
    <row r="7" spans="1:15" ht="33" customHeight="1">
      <c r="A7" s="116" t="s">
        <v>0</v>
      </c>
      <c r="B7" s="117"/>
      <c r="C7" s="117"/>
      <c r="D7" s="118"/>
      <c r="E7" s="185" t="s">
        <v>134</v>
      </c>
      <c r="F7" s="142"/>
      <c r="G7" s="142"/>
      <c r="H7" s="142"/>
      <c r="I7" s="142"/>
      <c r="J7" s="142"/>
      <c r="K7" s="142"/>
      <c r="L7" s="142"/>
      <c r="M7" s="142"/>
      <c r="N7" s="142"/>
      <c r="O7" s="142"/>
    </row>
    <row r="8" spans="1:15" ht="30" customHeight="1">
      <c r="A8" s="116" t="s">
        <v>1</v>
      </c>
      <c r="B8" s="117"/>
      <c r="C8" s="117"/>
      <c r="D8" s="118"/>
      <c r="E8" s="122" t="s">
        <v>33</v>
      </c>
      <c r="F8" s="122"/>
      <c r="G8" s="122"/>
      <c r="H8" s="122"/>
      <c r="I8" s="122"/>
      <c r="J8" s="122"/>
      <c r="K8" s="122"/>
      <c r="L8" s="122"/>
      <c r="M8" s="122"/>
      <c r="N8" s="122"/>
      <c r="O8" s="122"/>
    </row>
    <row r="9" spans="1:15" ht="62.25" customHeight="1">
      <c r="A9" s="116" t="s">
        <v>2</v>
      </c>
      <c r="B9" s="117"/>
      <c r="C9" s="117"/>
      <c r="D9" s="118"/>
      <c r="E9" s="122" t="s">
        <v>214</v>
      </c>
      <c r="F9" s="122"/>
      <c r="G9" s="122"/>
      <c r="H9" s="122"/>
      <c r="I9" s="122"/>
      <c r="J9" s="122"/>
      <c r="K9" s="122"/>
      <c r="L9" s="122"/>
      <c r="M9" s="122"/>
      <c r="N9" s="122"/>
      <c r="O9" s="122"/>
    </row>
    <row r="10" spans="1:15" ht="21.75" customHeight="1">
      <c r="A10" s="116" t="s">
        <v>4</v>
      </c>
      <c r="B10" s="117"/>
      <c r="C10" s="117"/>
      <c r="D10" s="118"/>
      <c r="E10" s="122" t="s">
        <v>161</v>
      </c>
      <c r="F10" s="122"/>
      <c r="G10" s="122"/>
      <c r="H10" s="122"/>
      <c r="I10" s="122"/>
      <c r="J10" s="122"/>
      <c r="K10" s="122"/>
      <c r="L10" s="122"/>
      <c r="M10" s="122"/>
      <c r="N10" s="122"/>
      <c r="O10" s="122"/>
    </row>
    <row r="11" spans="1:15">
      <c r="A11" s="28"/>
      <c r="B11" s="28"/>
      <c r="C11" s="28"/>
      <c r="D11" s="28"/>
      <c r="E11" s="28"/>
      <c r="F11" s="28"/>
      <c r="G11" s="28"/>
      <c r="H11" s="28"/>
      <c r="I11" s="28"/>
      <c r="J11" s="28"/>
      <c r="K11" s="28"/>
      <c r="L11" s="28"/>
      <c r="M11" s="28"/>
      <c r="N11" s="28"/>
      <c r="O11" s="28"/>
    </row>
    <row r="12" spans="1:15" ht="15.75" customHeight="1">
      <c r="A12" s="45"/>
      <c r="B12" s="245" t="s">
        <v>85</v>
      </c>
      <c r="C12" s="245"/>
      <c r="D12" s="245"/>
      <c r="E12" s="245"/>
      <c r="F12" s="245"/>
      <c r="G12" s="245"/>
      <c r="H12" s="245"/>
      <c r="I12" s="245"/>
      <c r="J12" s="245"/>
      <c r="K12" s="245"/>
      <c r="L12" s="245"/>
      <c r="M12" s="245"/>
      <c r="N12" s="245"/>
      <c r="O12" s="245"/>
    </row>
    <row r="13" spans="1:15">
      <c r="A13" s="45"/>
      <c r="B13" s="45"/>
      <c r="C13" s="45"/>
      <c r="D13" s="45"/>
      <c r="E13" s="45"/>
      <c r="F13" s="45"/>
      <c r="G13" s="45"/>
      <c r="H13" s="45"/>
      <c r="I13" s="45"/>
      <c r="J13" s="45"/>
      <c r="K13" s="45"/>
      <c r="L13" s="45"/>
      <c r="M13" s="45"/>
      <c r="N13" s="45"/>
      <c r="O13" s="45"/>
    </row>
    <row r="14" spans="1:15" ht="19.5" customHeight="1">
      <c r="A14" s="155" t="s">
        <v>7</v>
      </c>
      <c r="B14" s="157" t="s">
        <v>32</v>
      </c>
      <c r="C14" s="158"/>
      <c r="D14" s="159"/>
      <c r="E14" s="155" t="s">
        <v>8</v>
      </c>
      <c r="F14" s="112" t="s">
        <v>166</v>
      </c>
      <c r="G14" s="112"/>
      <c r="H14" s="112"/>
      <c r="I14" s="112"/>
      <c r="J14" s="112"/>
      <c r="K14" s="112"/>
      <c r="L14" s="112"/>
      <c r="M14" s="112"/>
      <c r="N14" s="112"/>
      <c r="O14" s="112"/>
    </row>
    <row r="15" spans="1:15" ht="19.5" customHeight="1">
      <c r="A15" s="156"/>
      <c r="B15" s="160"/>
      <c r="C15" s="133"/>
      <c r="D15" s="161"/>
      <c r="E15" s="156"/>
      <c r="F15" s="179" t="s">
        <v>9</v>
      </c>
      <c r="G15" s="180"/>
      <c r="H15" s="179" t="s">
        <v>10</v>
      </c>
      <c r="I15" s="180"/>
      <c r="J15" s="179" t="s">
        <v>34</v>
      </c>
      <c r="K15" s="180"/>
      <c r="L15" s="179" t="s">
        <v>35</v>
      </c>
      <c r="M15" s="180"/>
      <c r="N15" s="112" t="s">
        <v>36</v>
      </c>
      <c r="O15" s="112"/>
    </row>
    <row r="16" spans="1:15">
      <c r="A16" s="69">
        <v>1</v>
      </c>
      <c r="B16" s="250">
        <v>2</v>
      </c>
      <c r="C16" s="251"/>
      <c r="D16" s="252"/>
      <c r="E16" s="69">
        <v>3</v>
      </c>
      <c r="F16" s="250">
        <v>4</v>
      </c>
      <c r="G16" s="252"/>
      <c r="H16" s="250">
        <v>5</v>
      </c>
      <c r="I16" s="252"/>
      <c r="J16" s="250">
        <v>6</v>
      </c>
      <c r="K16" s="252"/>
      <c r="L16" s="250">
        <v>7</v>
      </c>
      <c r="M16" s="252"/>
      <c r="N16" s="253">
        <v>8</v>
      </c>
      <c r="O16" s="253"/>
    </row>
    <row r="17" spans="1:15" ht="31.5" customHeight="1">
      <c r="A17" s="61" t="s">
        <v>11</v>
      </c>
      <c r="B17" s="247" t="s">
        <v>86</v>
      </c>
      <c r="C17" s="248"/>
      <c r="D17" s="249"/>
      <c r="E17" s="61" t="s">
        <v>13</v>
      </c>
      <c r="F17" s="199">
        <f>F18+F19+F20</f>
        <v>225.07000000000002</v>
      </c>
      <c r="G17" s="200"/>
      <c r="H17" s="199">
        <f>H18+H19+H20</f>
        <v>210</v>
      </c>
      <c r="I17" s="200"/>
      <c r="J17" s="199">
        <f>J18+J19+J20</f>
        <v>225.07000000000002</v>
      </c>
      <c r="K17" s="200"/>
      <c r="L17" s="199">
        <f>L18+L19+L20</f>
        <v>225.07000000000002</v>
      </c>
      <c r="M17" s="200"/>
      <c r="N17" s="199">
        <f>N18+N19+N20</f>
        <v>225.07000000000002</v>
      </c>
      <c r="O17" s="200"/>
    </row>
    <row r="18" spans="1:15" ht="29.25" customHeight="1">
      <c r="A18" s="215"/>
      <c r="B18" s="247" t="s">
        <v>87</v>
      </c>
      <c r="C18" s="248"/>
      <c r="D18" s="249"/>
      <c r="E18" s="61" t="s">
        <v>13</v>
      </c>
      <c r="F18" s="199">
        <v>177</v>
      </c>
      <c r="G18" s="200"/>
      <c r="H18" s="199">
        <v>169.95</v>
      </c>
      <c r="I18" s="200"/>
      <c r="J18" s="199">
        <v>177</v>
      </c>
      <c r="K18" s="200"/>
      <c r="L18" s="199">
        <v>177</v>
      </c>
      <c r="M18" s="200"/>
      <c r="N18" s="199">
        <v>177</v>
      </c>
      <c r="O18" s="200"/>
    </row>
    <row r="19" spans="1:15" ht="22.5" customHeight="1">
      <c r="A19" s="216"/>
      <c r="B19" s="247" t="s">
        <v>88</v>
      </c>
      <c r="C19" s="248"/>
      <c r="D19" s="249"/>
      <c r="E19" s="61" t="s">
        <v>13</v>
      </c>
      <c r="F19" s="199">
        <v>13.33</v>
      </c>
      <c r="G19" s="200"/>
      <c r="H19" s="199">
        <v>13.83</v>
      </c>
      <c r="I19" s="200"/>
      <c r="J19" s="199">
        <v>13.33</v>
      </c>
      <c r="K19" s="200"/>
      <c r="L19" s="199">
        <v>13.33</v>
      </c>
      <c r="M19" s="200"/>
      <c r="N19" s="199">
        <v>13.33</v>
      </c>
      <c r="O19" s="200"/>
    </row>
    <row r="20" spans="1:15" ht="22.5" customHeight="1">
      <c r="A20" s="216"/>
      <c r="B20" s="247" t="s">
        <v>89</v>
      </c>
      <c r="C20" s="248"/>
      <c r="D20" s="249"/>
      <c r="E20" s="61" t="s">
        <v>13</v>
      </c>
      <c r="F20" s="199">
        <v>34.74</v>
      </c>
      <c r="G20" s="200"/>
      <c r="H20" s="199">
        <v>26.22</v>
      </c>
      <c r="I20" s="200"/>
      <c r="J20" s="199">
        <v>34.74</v>
      </c>
      <c r="K20" s="200"/>
      <c r="L20" s="199">
        <v>34.74</v>
      </c>
      <c r="M20" s="200"/>
      <c r="N20" s="199">
        <v>34.74</v>
      </c>
      <c r="O20" s="200"/>
    </row>
    <row r="21" spans="1:15" ht="46.5" customHeight="1">
      <c r="A21" s="217"/>
      <c r="B21" s="247" t="s">
        <v>90</v>
      </c>
      <c r="C21" s="248"/>
      <c r="D21" s="249"/>
      <c r="E21" s="61" t="s">
        <v>13</v>
      </c>
      <c r="F21" s="179" t="s">
        <v>124</v>
      </c>
      <c r="G21" s="180"/>
      <c r="H21" s="179" t="s">
        <v>124</v>
      </c>
      <c r="I21" s="180"/>
      <c r="J21" s="179" t="s">
        <v>124</v>
      </c>
      <c r="K21" s="180"/>
      <c r="L21" s="179" t="s">
        <v>124</v>
      </c>
      <c r="M21" s="180"/>
      <c r="N21" s="179" t="s">
        <v>124</v>
      </c>
      <c r="O21" s="180"/>
    </row>
    <row r="22" spans="1:15" ht="37.5" customHeight="1">
      <c r="A22" s="61" t="s">
        <v>16</v>
      </c>
      <c r="B22" s="247" t="s">
        <v>91</v>
      </c>
      <c r="C22" s="248"/>
      <c r="D22" s="249"/>
      <c r="E22" s="61" t="s">
        <v>13</v>
      </c>
      <c r="F22" s="199">
        <f>F17</f>
        <v>225.07000000000002</v>
      </c>
      <c r="G22" s="180"/>
      <c r="H22" s="199">
        <f>H17</f>
        <v>210</v>
      </c>
      <c r="I22" s="180"/>
      <c r="J22" s="199">
        <f>J17</f>
        <v>225.07000000000002</v>
      </c>
      <c r="K22" s="180"/>
      <c r="L22" s="199">
        <f>L17</f>
        <v>225.07000000000002</v>
      </c>
      <c r="M22" s="180"/>
      <c r="N22" s="199">
        <f>N17</f>
        <v>225.07000000000002</v>
      </c>
      <c r="O22" s="180"/>
    </row>
    <row r="23" spans="1:15" ht="33" customHeight="1">
      <c r="A23" s="215"/>
      <c r="B23" s="247" t="s">
        <v>92</v>
      </c>
      <c r="C23" s="248"/>
      <c r="D23" s="249"/>
      <c r="E23" s="61" t="s">
        <v>13</v>
      </c>
      <c r="F23" s="199">
        <f>F22</f>
        <v>225.07000000000002</v>
      </c>
      <c r="G23" s="180"/>
      <c r="H23" s="199">
        <f>H22</f>
        <v>210</v>
      </c>
      <c r="I23" s="180"/>
      <c r="J23" s="199">
        <f>J22</f>
        <v>225.07000000000002</v>
      </c>
      <c r="K23" s="180"/>
      <c r="L23" s="199">
        <f>L22</f>
        <v>225.07000000000002</v>
      </c>
      <c r="M23" s="180"/>
      <c r="N23" s="199">
        <f>N22</f>
        <v>225.07000000000002</v>
      </c>
      <c r="O23" s="180"/>
    </row>
    <row r="24" spans="1:15" ht="22.5" customHeight="1">
      <c r="A24" s="217"/>
      <c r="B24" s="247" t="s">
        <v>93</v>
      </c>
      <c r="C24" s="248"/>
      <c r="D24" s="249"/>
      <c r="E24" s="61" t="s">
        <v>13</v>
      </c>
      <c r="F24" s="179" t="s">
        <v>124</v>
      </c>
      <c r="G24" s="180"/>
      <c r="H24" s="179" t="s">
        <v>124</v>
      </c>
      <c r="I24" s="180"/>
      <c r="J24" s="179" t="s">
        <v>124</v>
      </c>
      <c r="K24" s="180"/>
      <c r="L24" s="179" t="s">
        <v>124</v>
      </c>
      <c r="M24" s="180"/>
      <c r="N24" s="179" t="s">
        <v>124</v>
      </c>
      <c r="O24" s="180"/>
    </row>
    <row r="25" spans="1:15" ht="47.25" customHeight="1">
      <c r="A25" s="61" t="s">
        <v>18</v>
      </c>
      <c r="B25" s="247" t="s">
        <v>94</v>
      </c>
      <c r="C25" s="248"/>
      <c r="D25" s="249"/>
      <c r="E25" s="61" t="s">
        <v>13</v>
      </c>
      <c r="F25" s="199">
        <f>F23</f>
        <v>225.07000000000002</v>
      </c>
      <c r="G25" s="180"/>
      <c r="H25" s="199">
        <f>H23</f>
        <v>210</v>
      </c>
      <c r="I25" s="180"/>
      <c r="J25" s="199">
        <f>J23</f>
        <v>225.07000000000002</v>
      </c>
      <c r="K25" s="180"/>
      <c r="L25" s="199">
        <f>L23</f>
        <v>225.07000000000002</v>
      </c>
      <c r="M25" s="180"/>
      <c r="N25" s="199">
        <f>N23</f>
        <v>225.07000000000002</v>
      </c>
      <c r="O25" s="180"/>
    </row>
    <row r="26" spans="1:15" ht="33.75" customHeight="1">
      <c r="A26" s="215"/>
      <c r="B26" s="247" t="s">
        <v>95</v>
      </c>
      <c r="C26" s="248"/>
      <c r="D26" s="249"/>
      <c r="E26" s="61" t="s">
        <v>13</v>
      </c>
      <c r="F26" s="199">
        <f>F25</f>
        <v>225.07000000000002</v>
      </c>
      <c r="G26" s="180"/>
      <c r="H26" s="199">
        <f>H25</f>
        <v>210</v>
      </c>
      <c r="I26" s="180"/>
      <c r="J26" s="199">
        <f>J25</f>
        <v>225.07000000000002</v>
      </c>
      <c r="K26" s="180"/>
      <c r="L26" s="199">
        <f>L25</f>
        <v>225.07000000000002</v>
      </c>
      <c r="M26" s="180"/>
      <c r="N26" s="199">
        <f>N25</f>
        <v>225.07000000000002</v>
      </c>
      <c r="O26" s="180"/>
    </row>
    <row r="27" spans="1:15" ht="44.25" customHeight="1">
      <c r="A27" s="217"/>
      <c r="B27" s="247" t="s">
        <v>96</v>
      </c>
      <c r="C27" s="248"/>
      <c r="D27" s="249"/>
      <c r="E27" s="61" t="s">
        <v>13</v>
      </c>
      <c r="F27" s="179" t="s">
        <v>124</v>
      </c>
      <c r="G27" s="180"/>
      <c r="H27" s="179" t="s">
        <v>124</v>
      </c>
      <c r="I27" s="180"/>
      <c r="J27" s="179" t="s">
        <v>124</v>
      </c>
      <c r="K27" s="180"/>
      <c r="L27" s="179" t="s">
        <v>124</v>
      </c>
      <c r="M27" s="180"/>
      <c r="N27" s="179" t="s">
        <v>124</v>
      </c>
      <c r="O27" s="180"/>
    </row>
    <row r="28" spans="1:15">
      <c r="A28" s="45"/>
      <c r="B28" s="45"/>
      <c r="C28" s="45"/>
      <c r="D28" s="45"/>
      <c r="E28" s="45"/>
      <c r="F28" s="45"/>
      <c r="G28" s="45"/>
      <c r="H28" s="45"/>
      <c r="I28" s="45"/>
      <c r="J28" s="45"/>
      <c r="K28" s="45"/>
      <c r="L28" s="45"/>
      <c r="M28" s="45"/>
      <c r="N28" s="45"/>
      <c r="O28" s="45"/>
    </row>
    <row r="29" spans="1:15" ht="18.75" customHeight="1">
      <c r="A29" s="45"/>
      <c r="B29" s="246" t="s">
        <v>39</v>
      </c>
      <c r="C29" s="246"/>
      <c r="D29" s="246"/>
      <c r="E29" s="246"/>
      <c r="F29" s="246"/>
      <c r="G29" s="246"/>
      <c r="H29" s="246"/>
      <c r="I29" s="246"/>
      <c r="J29" s="246"/>
      <c r="K29" s="246"/>
      <c r="L29" s="246"/>
      <c r="M29" s="246"/>
      <c r="N29" s="246"/>
      <c r="O29" s="246"/>
    </row>
    <row r="30" spans="1:15">
      <c r="A30" s="128" t="s">
        <v>40</v>
      </c>
      <c r="B30" s="128"/>
      <c r="C30" s="128"/>
      <c r="D30" s="128"/>
      <c r="E30" s="128" t="s">
        <v>8</v>
      </c>
      <c r="F30" s="112" t="s">
        <v>166</v>
      </c>
      <c r="G30" s="112"/>
      <c r="H30" s="112"/>
      <c r="I30" s="112"/>
      <c r="J30" s="112"/>
      <c r="K30" s="112"/>
      <c r="L30" s="112"/>
      <c r="M30" s="112"/>
      <c r="N30" s="112"/>
      <c r="O30" s="112"/>
    </row>
    <row r="31" spans="1:15">
      <c r="A31" s="128"/>
      <c r="B31" s="128"/>
      <c r="C31" s="128"/>
      <c r="D31" s="128"/>
      <c r="E31" s="128"/>
      <c r="F31" s="179" t="s">
        <v>9</v>
      </c>
      <c r="G31" s="180"/>
      <c r="H31" s="179" t="s">
        <v>10</v>
      </c>
      <c r="I31" s="180"/>
      <c r="J31" s="179" t="s">
        <v>34</v>
      </c>
      <c r="K31" s="180"/>
      <c r="L31" s="179" t="s">
        <v>35</v>
      </c>
      <c r="M31" s="180"/>
      <c r="N31" s="112" t="s">
        <v>36</v>
      </c>
      <c r="O31" s="112"/>
    </row>
    <row r="32" spans="1:15" ht="45.75" customHeight="1">
      <c r="A32" s="128" t="s">
        <v>159</v>
      </c>
      <c r="B32" s="128"/>
      <c r="C32" s="128"/>
      <c r="D32" s="128"/>
      <c r="E32" s="66" t="s">
        <v>42</v>
      </c>
      <c r="F32" s="128" t="s">
        <v>174</v>
      </c>
      <c r="G32" s="128"/>
      <c r="H32" s="128" t="s">
        <v>264</v>
      </c>
      <c r="I32" s="128"/>
      <c r="J32" s="128" t="s">
        <v>175</v>
      </c>
      <c r="K32" s="128"/>
      <c r="L32" s="128" t="s">
        <v>176</v>
      </c>
      <c r="M32" s="128"/>
      <c r="N32" s="128" t="s">
        <v>177</v>
      </c>
      <c r="O32" s="128"/>
    </row>
    <row r="33" spans="1:15" ht="11.25" customHeight="1">
      <c r="A33" s="45"/>
      <c r="B33" s="46"/>
      <c r="C33" s="45"/>
      <c r="D33" s="45"/>
      <c r="E33" s="45"/>
      <c r="F33" s="45"/>
      <c r="G33" s="45"/>
      <c r="H33" s="45"/>
      <c r="I33" s="45"/>
      <c r="J33" s="45"/>
      <c r="K33" s="45"/>
      <c r="L33" s="45"/>
      <c r="M33" s="45"/>
      <c r="N33" s="45"/>
      <c r="O33" s="45"/>
    </row>
    <row r="34" spans="1:15" ht="33" customHeight="1">
      <c r="A34" s="45"/>
      <c r="B34" s="245" t="s">
        <v>98</v>
      </c>
      <c r="C34" s="245"/>
      <c r="D34" s="245"/>
      <c r="E34" s="245"/>
      <c r="F34" s="245"/>
      <c r="G34" s="245"/>
      <c r="H34" s="245"/>
      <c r="I34" s="245"/>
      <c r="J34" s="245"/>
      <c r="K34" s="245"/>
      <c r="L34" s="245"/>
      <c r="M34" s="245"/>
      <c r="N34" s="245"/>
      <c r="O34" s="245"/>
    </row>
    <row r="35" spans="1:15" ht="15.75" customHeight="1">
      <c r="A35" s="155" t="s">
        <v>7</v>
      </c>
      <c r="B35" s="157" t="s">
        <v>32</v>
      </c>
      <c r="C35" s="158"/>
      <c r="D35" s="159"/>
      <c r="E35" s="155" t="s">
        <v>8</v>
      </c>
      <c r="F35" s="112" t="s">
        <v>166</v>
      </c>
      <c r="G35" s="112"/>
      <c r="H35" s="112"/>
      <c r="I35" s="112"/>
      <c r="J35" s="112"/>
      <c r="K35" s="112"/>
      <c r="L35" s="112"/>
      <c r="M35" s="112"/>
      <c r="N35" s="112"/>
      <c r="O35" s="112"/>
    </row>
    <row r="36" spans="1:15" ht="21" customHeight="1">
      <c r="A36" s="156"/>
      <c r="B36" s="160"/>
      <c r="C36" s="133"/>
      <c r="D36" s="161"/>
      <c r="E36" s="156"/>
      <c r="F36" s="179" t="s">
        <v>9</v>
      </c>
      <c r="G36" s="180"/>
      <c r="H36" s="179" t="s">
        <v>10</v>
      </c>
      <c r="I36" s="180"/>
      <c r="J36" s="179" t="s">
        <v>34</v>
      </c>
      <c r="K36" s="180"/>
      <c r="L36" s="179" t="s">
        <v>35</v>
      </c>
      <c r="M36" s="180"/>
      <c r="N36" s="112" t="s">
        <v>36</v>
      </c>
      <c r="O36" s="112"/>
    </row>
    <row r="37" spans="1:15">
      <c r="A37" s="61" t="s">
        <v>11</v>
      </c>
      <c r="B37" s="179" t="s">
        <v>101</v>
      </c>
      <c r="C37" s="208"/>
      <c r="D37" s="208"/>
      <c r="E37" s="208"/>
      <c r="F37" s="208"/>
      <c r="G37" s="208"/>
      <c r="H37" s="208"/>
      <c r="I37" s="208"/>
      <c r="J37" s="208"/>
      <c r="K37" s="208"/>
      <c r="L37" s="208"/>
      <c r="M37" s="208"/>
      <c r="N37" s="208"/>
      <c r="O37" s="180"/>
    </row>
    <row r="38" spans="1:15" ht="105" customHeight="1">
      <c r="A38" s="6" t="s">
        <v>45</v>
      </c>
      <c r="B38" s="209" t="s">
        <v>104</v>
      </c>
      <c r="C38" s="210"/>
      <c r="D38" s="211"/>
      <c r="E38" s="70" t="s">
        <v>38</v>
      </c>
      <c r="F38" s="199" t="s">
        <v>124</v>
      </c>
      <c r="G38" s="200"/>
      <c r="H38" s="199" t="s">
        <v>124</v>
      </c>
      <c r="I38" s="200"/>
      <c r="J38" s="199" t="s">
        <v>124</v>
      </c>
      <c r="K38" s="200"/>
      <c r="L38" s="199" t="s">
        <v>124</v>
      </c>
      <c r="M38" s="200"/>
      <c r="N38" s="199" t="s">
        <v>124</v>
      </c>
      <c r="O38" s="200"/>
    </row>
    <row r="39" spans="1:15" ht="106.5" customHeight="1">
      <c r="A39" s="6" t="s">
        <v>46</v>
      </c>
      <c r="B39" s="209" t="s">
        <v>105</v>
      </c>
      <c r="C39" s="210"/>
      <c r="D39" s="211"/>
      <c r="E39" s="70" t="s">
        <v>38</v>
      </c>
      <c r="F39" s="199" t="s">
        <v>124</v>
      </c>
      <c r="G39" s="200"/>
      <c r="H39" s="199" t="s">
        <v>124</v>
      </c>
      <c r="I39" s="200"/>
      <c r="J39" s="199" t="s">
        <v>124</v>
      </c>
      <c r="K39" s="200"/>
      <c r="L39" s="199" t="s">
        <v>124</v>
      </c>
      <c r="M39" s="200"/>
      <c r="N39" s="199" t="s">
        <v>124</v>
      </c>
      <c r="O39" s="200"/>
    </row>
    <row r="40" spans="1:15" ht="122.25" customHeight="1">
      <c r="A40" s="6" t="s">
        <v>137</v>
      </c>
      <c r="B40" s="209" t="s">
        <v>106</v>
      </c>
      <c r="C40" s="210"/>
      <c r="D40" s="211"/>
      <c r="E40" s="70" t="s">
        <v>38</v>
      </c>
      <c r="F40" s="199" t="s">
        <v>124</v>
      </c>
      <c r="G40" s="200"/>
      <c r="H40" s="199" t="s">
        <v>124</v>
      </c>
      <c r="I40" s="200"/>
      <c r="J40" s="199" t="s">
        <v>124</v>
      </c>
      <c r="K40" s="200"/>
      <c r="L40" s="199" t="s">
        <v>124</v>
      </c>
      <c r="M40" s="200"/>
      <c r="N40" s="199" t="s">
        <v>124</v>
      </c>
      <c r="O40" s="200"/>
    </row>
    <row r="41" spans="1:15" ht="15.75" customHeight="1">
      <c r="A41" s="6" t="s">
        <v>16</v>
      </c>
      <c r="B41" s="179" t="s">
        <v>56</v>
      </c>
      <c r="C41" s="208"/>
      <c r="D41" s="208"/>
      <c r="E41" s="208"/>
      <c r="F41" s="208"/>
      <c r="G41" s="208"/>
      <c r="H41" s="208"/>
      <c r="I41" s="208"/>
      <c r="J41" s="208"/>
      <c r="K41" s="208"/>
      <c r="L41" s="208"/>
      <c r="M41" s="208"/>
      <c r="N41" s="208"/>
      <c r="O41" s="180"/>
    </row>
    <row r="42" spans="1:15" ht="108" customHeight="1">
      <c r="A42" s="6" t="s">
        <v>50</v>
      </c>
      <c r="B42" s="209" t="s">
        <v>107</v>
      </c>
      <c r="C42" s="210"/>
      <c r="D42" s="211"/>
      <c r="E42" s="70" t="s">
        <v>60</v>
      </c>
      <c r="F42" s="112">
        <v>2.38</v>
      </c>
      <c r="G42" s="112"/>
      <c r="H42" s="112">
        <v>2.38</v>
      </c>
      <c r="I42" s="112"/>
      <c r="J42" s="112">
        <v>2.38</v>
      </c>
      <c r="K42" s="112"/>
      <c r="L42" s="112">
        <v>2.38</v>
      </c>
      <c r="M42" s="112"/>
      <c r="N42" s="112">
        <v>2.38</v>
      </c>
      <c r="O42" s="112"/>
    </row>
    <row r="43" spans="1:15" ht="12" customHeight="1">
      <c r="A43" s="3"/>
      <c r="B43" s="4"/>
      <c r="C43" s="4"/>
      <c r="D43" s="4"/>
      <c r="E43" s="60"/>
      <c r="F43" s="133"/>
      <c r="G43" s="133"/>
      <c r="H43" s="133"/>
      <c r="I43" s="133"/>
      <c r="J43" s="133"/>
      <c r="K43" s="133"/>
      <c r="L43" s="133"/>
      <c r="M43" s="133"/>
      <c r="N43" s="133"/>
      <c r="O43" s="133"/>
    </row>
    <row r="44" spans="1:15" ht="48" customHeight="1">
      <c r="A44" s="3"/>
      <c r="B44" s="131" t="s">
        <v>109</v>
      </c>
      <c r="C44" s="131"/>
      <c r="D44" s="131"/>
      <c r="E44" s="131"/>
      <c r="F44" s="131"/>
      <c r="G44" s="131"/>
      <c r="H44" s="131"/>
      <c r="I44" s="131"/>
      <c r="J44" s="131"/>
      <c r="K44" s="131"/>
      <c r="L44" s="131"/>
      <c r="M44" s="131"/>
      <c r="N44" s="131"/>
      <c r="O44" s="131"/>
    </row>
    <row r="45" spans="1:15" ht="15.75" customHeight="1">
      <c r="A45" s="215" t="s">
        <v>7</v>
      </c>
      <c r="B45" s="157" t="s">
        <v>62</v>
      </c>
      <c r="C45" s="158"/>
      <c r="D45" s="158"/>
      <c r="E45" s="159"/>
      <c r="F45" s="179" t="s">
        <v>168</v>
      </c>
      <c r="G45" s="208"/>
      <c r="H45" s="208"/>
      <c r="I45" s="208"/>
      <c r="J45" s="208"/>
      <c r="K45" s="208"/>
      <c r="L45" s="208"/>
      <c r="M45" s="208"/>
      <c r="N45" s="208"/>
      <c r="O45" s="180"/>
    </row>
    <row r="46" spans="1:15">
      <c r="A46" s="216"/>
      <c r="B46" s="160"/>
      <c r="C46" s="133"/>
      <c r="D46" s="133"/>
      <c r="E46" s="161"/>
      <c r="F46" s="112" t="s">
        <v>9</v>
      </c>
      <c r="G46" s="112"/>
      <c r="H46" s="112" t="s">
        <v>10</v>
      </c>
      <c r="I46" s="112"/>
      <c r="J46" s="112" t="s">
        <v>34</v>
      </c>
      <c r="K46" s="112"/>
      <c r="L46" s="112" t="s">
        <v>35</v>
      </c>
      <c r="M46" s="112"/>
      <c r="N46" s="112" t="s">
        <v>36</v>
      </c>
      <c r="O46" s="112"/>
    </row>
    <row r="47" spans="1:15" ht="106.5" customHeight="1">
      <c r="A47" s="217"/>
      <c r="B47" s="196"/>
      <c r="C47" s="219"/>
      <c r="D47" s="219"/>
      <c r="E47" s="197"/>
      <c r="F47" s="47" t="s">
        <v>63</v>
      </c>
      <c r="G47" s="47" t="s">
        <v>64</v>
      </c>
      <c r="H47" s="47" t="s">
        <v>63</v>
      </c>
      <c r="I47" s="47" t="s">
        <v>64</v>
      </c>
      <c r="J47" s="47" t="s">
        <v>63</v>
      </c>
      <c r="K47" s="47" t="s">
        <v>64</v>
      </c>
      <c r="L47" s="47" t="s">
        <v>63</v>
      </c>
      <c r="M47" s="47" t="s">
        <v>64</v>
      </c>
      <c r="N47" s="47" t="s">
        <v>63</v>
      </c>
      <c r="O47" s="47" t="s">
        <v>64</v>
      </c>
    </row>
    <row r="48" spans="1:15" ht="45" customHeight="1">
      <c r="A48" s="11" t="s">
        <v>11</v>
      </c>
      <c r="B48" s="146" t="s">
        <v>110</v>
      </c>
      <c r="C48" s="147"/>
      <c r="D48" s="147"/>
      <c r="E48" s="147"/>
      <c r="F48" s="11" t="s">
        <v>124</v>
      </c>
      <c r="G48" s="11" t="s">
        <v>124</v>
      </c>
      <c r="H48" s="11" t="s">
        <v>124</v>
      </c>
      <c r="I48" s="11" t="s">
        <v>124</v>
      </c>
      <c r="J48" s="11" t="s">
        <v>124</v>
      </c>
      <c r="K48" s="11" t="s">
        <v>124</v>
      </c>
      <c r="L48" s="11" t="s">
        <v>124</v>
      </c>
      <c r="M48" s="11" t="s">
        <v>124</v>
      </c>
      <c r="N48" s="11" t="s">
        <v>124</v>
      </c>
      <c r="O48" s="11" t="s">
        <v>124</v>
      </c>
    </row>
    <row r="49" spans="1:15" ht="28.5" customHeight="1">
      <c r="A49" s="11" t="s">
        <v>16</v>
      </c>
      <c r="B49" s="146" t="s">
        <v>111</v>
      </c>
      <c r="C49" s="147"/>
      <c r="D49" s="147"/>
      <c r="E49" s="148"/>
      <c r="F49" s="11" t="s">
        <v>124</v>
      </c>
      <c r="G49" s="11" t="s">
        <v>124</v>
      </c>
      <c r="H49" s="11" t="s">
        <v>124</v>
      </c>
      <c r="I49" s="11" t="s">
        <v>124</v>
      </c>
      <c r="J49" s="11" t="s">
        <v>124</v>
      </c>
      <c r="K49" s="11" t="s">
        <v>124</v>
      </c>
      <c r="L49" s="11" t="s">
        <v>124</v>
      </c>
      <c r="M49" s="11" t="s">
        <v>124</v>
      </c>
      <c r="N49" s="11" t="s">
        <v>124</v>
      </c>
      <c r="O49" s="11" t="s">
        <v>124</v>
      </c>
    </row>
    <row r="50" spans="1:15" ht="28.5" customHeight="1">
      <c r="A50" s="11" t="s">
        <v>18</v>
      </c>
      <c r="B50" s="146" t="s">
        <v>112</v>
      </c>
      <c r="C50" s="147"/>
      <c r="D50" s="147"/>
      <c r="E50" s="147"/>
      <c r="F50" s="11" t="s">
        <v>124</v>
      </c>
      <c r="G50" s="11" t="s">
        <v>124</v>
      </c>
      <c r="H50" s="48" t="s">
        <v>124</v>
      </c>
      <c r="I50" s="66" t="s">
        <v>124</v>
      </c>
      <c r="J50" s="66" t="s">
        <v>124</v>
      </c>
      <c r="K50" s="66" t="s">
        <v>124</v>
      </c>
      <c r="L50" s="66" t="s">
        <v>124</v>
      </c>
      <c r="M50" s="66" t="s">
        <v>124</v>
      </c>
      <c r="N50" s="66" t="s">
        <v>124</v>
      </c>
      <c r="O50" s="66" t="s">
        <v>124</v>
      </c>
    </row>
    <row r="51" spans="1:15" ht="42.75" customHeight="1">
      <c r="A51" s="11" t="s">
        <v>22</v>
      </c>
      <c r="B51" s="146" t="s">
        <v>68</v>
      </c>
      <c r="C51" s="147"/>
      <c r="D51" s="147"/>
      <c r="E51" s="148"/>
      <c r="F51" s="52" t="s">
        <v>124</v>
      </c>
      <c r="G51" s="52" t="s">
        <v>124</v>
      </c>
      <c r="H51" s="11" t="s">
        <v>124</v>
      </c>
      <c r="I51" s="11" t="s">
        <v>124</v>
      </c>
      <c r="J51" s="11" t="s">
        <v>124</v>
      </c>
      <c r="K51" s="11" t="s">
        <v>124</v>
      </c>
      <c r="L51" s="11" t="s">
        <v>124</v>
      </c>
      <c r="M51" s="11" t="s">
        <v>124</v>
      </c>
      <c r="N51" s="11" t="s">
        <v>124</v>
      </c>
      <c r="O51" s="11" t="s">
        <v>124</v>
      </c>
    </row>
    <row r="52" spans="1:15" ht="29.25" customHeight="1">
      <c r="A52" s="11" t="s">
        <v>24</v>
      </c>
      <c r="B52" s="146" t="s">
        <v>69</v>
      </c>
      <c r="C52" s="147"/>
      <c r="D52" s="147"/>
      <c r="E52" s="148"/>
      <c r="F52" s="11" t="s">
        <v>124</v>
      </c>
      <c r="G52" s="11" t="s">
        <v>124</v>
      </c>
      <c r="H52" s="11" t="s">
        <v>124</v>
      </c>
      <c r="I52" s="11" t="s">
        <v>124</v>
      </c>
      <c r="J52" s="11" t="s">
        <v>124</v>
      </c>
      <c r="K52" s="11" t="s">
        <v>124</v>
      </c>
      <c r="L52" s="11" t="s">
        <v>124</v>
      </c>
      <c r="M52" s="11" t="s">
        <v>124</v>
      </c>
      <c r="N52" s="11" t="s">
        <v>124</v>
      </c>
      <c r="O52" s="11" t="s">
        <v>124</v>
      </c>
    </row>
    <row r="53" spans="1:15">
      <c r="A53" s="11" t="s">
        <v>26</v>
      </c>
      <c r="B53" s="108" t="s">
        <v>70</v>
      </c>
      <c r="C53" s="108"/>
      <c r="D53" s="108"/>
      <c r="E53" s="108"/>
      <c r="F53" s="262" t="s">
        <v>124</v>
      </c>
      <c r="G53" s="263"/>
      <c r="H53" s="262" t="s">
        <v>124</v>
      </c>
      <c r="I53" s="263"/>
      <c r="J53" s="262" t="s">
        <v>124</v>
      </c>
      <c r="K53" s="263"/>
      <c r="L53" s="262" t="s">
        <v>124</v>
      </c>
      <c r="M53" s="263"/>
      <c r="N53" s="262" t="s">
        <v>124</v>
      </c>
      <c r="O53" s="263"/>
    </row>
    <row r="54" spans="1:15" ht="13.5" customHeight="1">
      <c r="A54" s="65"/>
      <c r="B54" s="265"/>
      <c r="C54" s="265"/>
      <c r="D54" s="265"/>
      <c r="E54" s="265"/>
      <c r="F54" s="265"/>
      <c r="G54" s="265"/>
      <c r="H54" s="265"/>
      <c r="I54" s="265"/>
      <c r="J54" s="45"/>
      <c r="K54" s="45"/>
      <c r="L54" s="45"/>
      <c r="M54" s="45"/>
      <c r="N54" s="45"/>
      <c r="O54" s="45"/>
    </row>
    <row r="55" spans="1:15" ht="9" customHeight="1">
      <c r="A55" s="65"/>
      <c r="B55" s="244"/>
      <c r="C55" s="244"/>
      <c r="D55" s="244"/>
      <c r="E55" s="244"/>
      <c r="F55" s="45"/>
      <c r="G55" s="45"/>
      <c r="H55" s="45"/>
      <c r="I55" s="45"/>
      <c r="J55" s="45"/>
      <c r="K55" s="45"/>
      <c r="L55" s="45"/>
      <c r="M55" s="45"/>
      <c r="N55" s="45"/>
      <c r="O55" s="45"/>
    </row>
    <row r="56" spans="1:15">
      <c r="A56" s="65"/>
      <c r="B56" s="204" t="s">
        <v>169</v>
      </c>
      <c r="C56" s="204"/>
      <c r="D56" s="204"/>
      <c r="E56" s="204"/>
      <c r="F56" s="204"/>
      <c r="G56" s="204"/>
      <c r="H56" s="204"/>
      <c r="I56" s="204"/>
      <c r="J56" s="204"/>
      <c r="K56" s="204"/>
      <c r="L56" s="204"/>
      <c r="M56" s="204"/>
      <c r="N56" s="204"/>
      <c r="O56" s="204"/>
    </row>
    <row r="57" spans="1:15" ht="103.5" customHeight="1">
      <c r="A57" s="65"/>
      <c r="B57" s="266" t="s">
        <v>151</v>
      </c>
      <c r="C57" s="266"/>
      <c r="D57" s="266"/>
      <c r="E57" s="266"/>
      <c r="F57" s="266"/>
      <c r="G57" s="266"/>
      <c r="H57" s="266"/>
      <c r="I57" s="266"/>
      <c r="J57" s="266"/>
      <c r="K57" s="266"/>
      <c r="L57" s="266"/>
      <c r="M57" s="266"/>
      <c r="N57" s="266"/>
      <c r="O57" s="266"/>
    </row>
    <row r="58" spans="1:15" ht="11.25" customHeight="1">
      <c r="A58" s="15"/>
      <c r="B58" s="218"/>
      <c r="C58" s="218"/>
      <c r="D58" s="15"/>
      <c r="E58" s="15"/>
      <c r="F58" s="15"/>
      <c r="G58" s="15"/>
      <c r="H58" s="15"/>
      <c r="I58" s="15"/>
      <c r="J58" s="15"/>
      <c r="K58" s="15"/>
      <c r="L58" s="15"/>
      <c r="M58" s="15"/>
      <c r="N58" s="15"/>
      <c r="O58" s="15"/>
    </row>
    <row r="59" spans="1:15">
      <c r="A59" s="35"/>
      <c r="B59" s="177" t="s">
        <v>82</v>
      </c>
      <c r="C59" s="177"/>
      <c r="D59" s="177"/>
      <c r="E59" s="177"/>
      <c r="F59" s="177"/>
      <c r="G59" s="177"/>
      <c r="H59" s="177"/>
      <c r="I59" s="177"/>
      <c r="J59" s="177"/>
      <c r="K59" s="177"/>
      <c r="L59" s="177"/>
      <c r="M59" s="177"/>
      <c r="N59" s="177"/>
      <c r="O59" s="177"/>
    </row>
    <row r="60" spans="1:15" ht="9" customHeight="1">
      <c r="A60" s="35"/>
      <c r="B60" s="67"/>
      <c r="C60" s="67"/>
      <c r="D60" s="67"/>
      <c r="E60" s="67"/>
      <c r="F60" s="67"/>
      <c r="G60" s="67"/>
      <c r="H60" s="67"/>
      <c r="I60" s="67"/>
      <c r="J60" s="67"/>
      <c r="K60" s="67"/>
      <c r="L60" s="67"/>
      <c r="M60" s="67"/>
      <c r="N60" s="67"/>
      <c r="O60" s="67"/>
    </row>
    <row r="61" spans="1:15">
      <c r="A61" s="35"/>
      <c r="B61" s="177" t="s">
        <v>114</v>
      </c>
      <c r="C61" s="177"/>
      <c r="D61" s="177"/>
      <c r="E61" s="177"/>
      <c r="F61" s="177"/>
      <c r="G61" s="177"/>
      <c r="H61" s="177"/>
      <c r="I61" s="177"/>
      <c r="J61" s="177"/>
      <c r="K61" s="177"/>
      <c r="L61" s="177"/>
      <c r="M61" s="177"/>
      <c r="N61" s="177"/>
      <c r="O61" s="177"/>
    </row>
    <row r="62" spans="1:15" ht="18.75" customHeight="1">
      <c r="A62" s="162" t="s">
        <v>7</v>
      </c>
      <c r="B62" s="149" t="s">
        <v>32</v>
      </c>
      <c r="C62" s="150"/>
      <c r="D62" s="150"/>
      <c r="E62" s="150"/>
      <c r="F62" s="150"/>
      <c r="G62" s="150"/>
      <c r="H62" s="151"/>
      <c r="I62" s="128" t="s">
        <v>8</v>
      </c>
      <c r="J62" s="128"/>
      <c r="K62" s="149" t="s">
        <v>84</v>
      </c>
      <c r="L62" s="150"/>
      <c r="M62" s="150"/>
      <c r="N62" s="150"/>
      <c r="O62" s="151"/>
    </row>
    <row r="63" spans="1:15" ht="18.75" customHeight="1">
      <c r="A63" s="163"/>
      <c r="B63" s="164"/>
      <c r="C63" s="165"/>
      <c r="D63" s="165"/>
      <c r="E63" s="165"/>
      <c r="F63" s="165"/>
      <c r="G63" s="165"/>
      <c r="H63" s="166"/>
      <c r="I63" s="128"/>
      <c r="J63" s="128"/>
      <c r="K63" s="149" t="s">
        <v>262</v>
      </c>
      <c r="L63" s="150"/>
      <c r="M63" s="150"/>
      <c r="N63" s="150"/>
      <c r="O63" s="151"/>
    </row>
    <row r="64" spans="1:15" ht="18" customHeight="1">
      <c r="A64" s="16" t="s">
        <v>11</v>
      </c>
      <c r="B64" s="167" t="s">
        <v>115</v>
      </c>
      <c r="C64" s="168"/>
      <c r="D64" s="168"/>
      <c r="E64" s="168"/>
      <c r="F64" s="168"/>
      <c r="G64" s="168"/>
      <c r="H64" s="169"/>
      <c r="I64" s="144" t="s">
        <v>13</v>
      </c>
      <c r="J64" s="144"/>
      <c r="K64" s="144">
        <f>K65+K66+K67</f>
        <v>196.56</v>
      </c>
      <c r="L64" s="144"/>
      <c r="M64" s="144"/>
      <c r="N64" s="144"/>
      <c r="O64" s="144"/>
    </row>
    <row r="65" spans="1:15">
      <c r="A65" s="173"/>
      <c r="B65" s="167" t="s">
        <v>116</v>
      </c>
      <c r="C65" s="168"/>
      <c r="D65" s="168"/>
      <c r="E65" s="168"/>
      <c r="F65" s="168"/>
      <c r="G65" s="168"/>
      <c r="H65" s="169"/>
      <c r="I65" s="144" t="s">
        <v>13</v>
      </c>
      <c r="J65" s="144"/>
      <c r="K65" s="144">
        <v>158.01</v>
      </c>
      <c r="L65" s="144"/>
      <c r="M65" s="144"/>
      <c r="N65" s="144"/>
      <c r="O65" s="144"/>
    </row>
    <row r="66" spans="1:15">
      <c r="A66" s="173"/>
      <c r="B66" s="167" t="s">
        <v>117</v>
      </c>
      <c r="C66" s="168"/>
      <c r="D66" s="168"/>
      <c r="E66" s="168"/>
      <c r="F66" s="168"/>
      <c r="G66" s="168"/>
      <c r="H66" s="169"/>
      <c r="I66" s="144" t="s">
        <v>13</v>
      </c>
      <c r="J66" s="144"/>
      <c r="K66" s="144">
        <v>12.41</v>
      </c>
      <c r="L66" s="144"/>
      <c r="M66" s="144"/>
      <c r="N66" s="144"/>
      <c r="O66" s="144"/>
    </row>
    <row r="67" spans="1:15">
      <c r="A67" s="173"/>
      <c r="B67" s="167" t="s">
        <v>118</v>
      </c>
      <c r="C67" s="168"/>
      <c r="D67" s="168"/>
      <c r="E67" s="168"/>
      <c r="F67" s="168"/>
      <c r="G67" s="168"/>
      <c r="H67" s="169"/>
      <c r="I67" s="144" t="s">
        <v>13</v>
      </c>
      <c r="J67" s="144"/>
      <c r="K67" s="144">
        <v>26.14</v>
      </c>
      <c r="L67" s="144"/>
      <c r="M67" s="144"/>
      <c r="N67" s="144"/>
      <c r="O67" s="144"/>
    </row>
    <row r="68" spans="1:15">
      <c r="A68" s="173"/>
      <c r="B68" s="167" t="s">
        <v>119</v>
      </c>
      <c r="C68" s="168"/>
      <c r="D68" s="168"/>
      <c r="E68" s="168"/>
      <c r="F68" s="168"/>
      <c r="G68" s="168"/>
      <c r="H68" s="169"/>
      <c r="I68" s="144" t="s">
        <v>13</v>
      </c>
      <c r="J68" s="144"/>
      <c r="K68" s="144" t="s">
        <v>124</v>
      </c>
      <c r="L68" s="144"/>
      <c r="M68" s="144"/>
      <c r="N68" s="144"/>
      <c r="O68" s="144"/>
    </row>
    <row r="69" spans="1:15">
      <c r="A69" s="11" t="s">
        <v>16</v>
      </c>
      <c r="B69" s="167" t="s">
        <v>120</v>
      </c>
      <c r="C69" s="168"/>
      <c r="D69" s="168"/>
      <c r="E69" s="168"/>
      <c r="F69" s="168"/>
      <c r="G69" s="168"/>
      <c r="H69" s="169"/>
      <c r="I69" s="144" t="s">
        <v>13</v>
      </c>
      <c r="J69" s="144"/>
      <c r="K69" s="144">
        <f>K64</f>
        <v>196.56</v>
      </c>
      <c r="L69" s="144"/>
      <c r="M69" s="144"/>
      <c r="N69" s="144"/>
      <c r="O69" s="144"/>
    </row>
    <row r="70" spans="1:15">
      <c r="A70" s="17"/>
      <c r="B70" s="167" t="s">
        <v>121</v>
      </c>
      <c r="C70" s="168"/>
      <c r="D70" s="168"/>
      <c r="E70" s="168"/>
      <c r="F70" s="168"/>
      <c r="G70" s="168"/>
      <c r="H70" s="169"/>
      <c r="I70" s="144" t="s">
        <v>13</v>
      </c>
      <c r="J70" s="144"/>
      <c r="K70" s="144">
        <f>K69</f>
        <v>196.56</v>
      </c>
      <c r="L70" s="144"/>
      <c r="M70" s="144"/>
      <c r="N70" s="144"/>
      <c r="O70" s="144"/>
    </row>
    <row r="71" spans="1:15">
      <c r="A71" s="17"/>
      <c r="B71" s="167" t="s">
        <v>122</v>
      </c>
      <c r="C71" s="168"/>
      <c r="D71" s="168"/>
      <c r="E71" s="168"/>
      <c r="F71" s="168"/>
      <c r="G71" s="168"/>
      <c r="H71" s="169"/>
      <c r="I71" s="144" t="s">
        <v>13</v>
      </c>
      <c r="J71" s="144"/>
      <c r="K71" s="144" t="s">
        <v>124</v>
      </c>
      <c r="L71" s="144"/>
      <c r="M71" s="144"/>
      <c r="N71" s="144"/>
      <c r="O71" s="144"/>
    </row>
    <row r="72" spans="1:15">
      <c r="A72" s="11" t="s">
        <v>18</v>
      </c>
      <c r="B72" s="167" t="s">
        <v>94</v>
      </c>
      <c r="C72" s="168"/>
      <c r="D72" s="168"/>
      <c r="E72" s="168"/>
      <c r="F72" s="168"/>
      <c r="G72" s="168"/>
      <c r="H72" s="169"/>
      <c r="I72" s="144" t="s">
        <v>13</v>
      </c>
      <c r="J72" s="144"/>
      <c r="K72" s="144">
        <f>K70</f>
        <v>196.56</v>
      </c>
      <c r="L72" s="144"/>
      <c r="M72" s="144"/>
      <c r="N72" s="144"/>
      <c r="O72" s="144"/>
    </row>
    <row r="73" spans="1:15">
      <c r="A73" s="11"/>
      <c r="B73" s="170" t="s">
        <v>95</v>
      </c>
      <c r="C73" s="171"/>
      <c r="D73" s="171"/>
      <c r="E73" s="171"/>
      <c r="F73" s="171"/>
      <c r="G73" s="171"/>
      <c r="H73" s="172"/>
      <c r="I73" s="144" t="s">
        <v>13</v>
      </c>
      <c r="J73" s="144"/>
      <c r="K73" s="144">
        <f>K72</f>
        <v>196.56</v>
      </c>
      <c r="L73" s="144"/>
      <c r="M73" s="144"/>
      <c r="N73" s="144"/>
      <c r="O73" s="144"/>
    </row>
    <row r="74" spans="1:15">
      <c r="A74" s="11"/>
      <c r="B74" s="170" t="s">
        <v>96</v>
      </c>
      <c r="C74" s="171"/>
      <c r="D74" s="171"/>
      <c r="E74" s="171"/>
      <c r="F74" s="171"/>
      <c r="G74" s="171"/>
      <c r="H74" s="172"/>
      <c r="I74" s="144" t="s">
        <v>13</v>
      </c>
      <c r="J74" s="144"/>
      <c r="K74" s="144" t="s">
        <v>124</v>
      </c>
      <c r="L74" s="144"/>
      <c r="M74" s="144"/>
      <c r="N74" s="144"/>
      <c r="O74" s="144"/>
    </row>
  </sheetData>
  <mergeCells count="218">
    <mergeCell ref="B74:H74"/>
    <mergeCell ref="I74:J74"/>
    <mergeCell ref="K74:O74"/>
    <mergeCell ref="B72:H72"/>
    <mergeCell ref="I72:J72"/>
    <mergeCell ref="K72:O72"/>
    <mergeCell ref="B73:H73"/>
    <mergeCell ref="I73:J73"/>
    <mergeCell ref="K73:O73"/>
    <mergeCell ref="B70:H70"/>
    <mergeCell ref="I70:J70"/>
    <mergeCell ref="K70:O70"/>
    <mergeCell ref="B71:H71"/>
    <mergeCell ref="I71:J71"/>
    <mergeCell ref="K71:O71"/>
    <mergeCell ref="B68:H68"/>
    <mergeCell ref="I68:J68"/>
    <mergeCell ref="K68:O68"/>
    <mergeCell ref="B69:H69"/>
    <mergeCell ref="I69:J69"/>
    <mergeCell ref="K69:O69"/>
    <mergeCell ref="A65:A68"/>
    <mergeCell ref="B65:H65"/>
    <mergeCell ref="I65:J65"/>
    <mergeCell ref="K65:O65"/>
    <mergeCell ref="B66:H66"/>
    <mergeCell ref="I66:J66"/>
    <mergeCell ref="K66:O66"/>
    <mergeCell ref="B67:H67"/>
    <mergeCell ref="I67:J67"/>
    <mergeCell ref="K67:O67"/>
    <mergeCell ref="A62:A63"/>
    <mergeCell ref="B62:H63"/>
    <mergeCell ref="I62:J63"/>
    <mergeCell ref="K62:O62"/>
    <mergeCell ref="K63:O63"/>
    <mergeCell ref="B64:H64"/>
    <mergeCell ref="I64:J64"/>
    <mergeCell ref="K64:O64"/>
    <mergeCell ref="B55:E55"/>
    <mergeCell ref="B56:O56"/>
    <mergeCell ref="B57:O57"/>
    <mergeCell ref="B58:C58"/>
    <mergeCell ref="B59:O59"/>
    <mergeCell ref="B61:O61"/>
    <mergeCell ref="F53:G53"/>
    <mergeCell ref="H53:I53"/>
    <mergeCell ref="J53:K53"/>
    <mergeCell ref="L53:M53"/>
    <mergeCell ref="N53:O53"/>
    <mergeCell ref="B54:I54"/>
    <mergeCell ref="B48:E48"/>
    <mergeCell ref="B49:E49"/>
    <mergeCell ref="B50:E50"/>
    <mergeCell ref="B51:E51"/>
    <mergeCell ref="B52:E52"/>
    <mergeCell ref="B53:E53"/>
    <mergeCell ref="B44:O44"/>
    <mergeCell ref="A45:A47"/>
    <mergeCell ref="B45:E47"/>
    <mergeCell ref="F45:O45"/>
    <mergeCell ref="F46:G46"/>
    <mergeCell ref="H46:I46"/>
    <mergeCell ref="J46:K46"/>
    <mergeCell ref="L46:M46"/>
    <mergeCell ref="N46:O46"/>
    <mergeCell ref="F43:G43"/>
    <mergeCell ref="H43:I43"/>
    <mergeCell ref="J43:K43"/>
    <mergeCell ref="L43:M43"/>
    <mergeCell ref="N43:O43"/>
    <mergeCell ref="B41:O41"/>
    <mergeCell ref="B42:D42"/>
    <mergeCell ref="F42:G42"/>
    <mergeCell ref="H42:I42"/>
    <mergeCell ref="J42:K42"/>
    <mergeCell ref="L42:M42"/>
    <mergeCell ref="N42:O42"/>
    <mergeCell ref="B40:D40"/>
    <mergeCell ref="F40:G40"/>
    <mergeCell ref="H40:I40"/>
    <mergeCell ref="J40:K40"/>
    <mergeCell ref="L40:M40"/>
    <mergeCell ref="N40:O40"/>
    <mergeCell ref="B39:D39"/>
    <mergeCell ref="F39:G39"/>
    <mergeCell ref="H39:I39"/>
    <mergeCell ref="J39:K39"/>
    <mergeCell ref="L39:M39"/>
    <mergeCell ref="N39:O39"/>
    <mergeCell ref="B37:O37"/>
    <mergeCell ref="B38:D38"/>
    <mergeCell ref="F38:G38"/>
    <mergeCell ref="H38:I38"/>
    <mergeCell ref="J38:K38"/>
    <mergeCell ref="L38:M38"/>
    <mergeCell ref="N38:O38"/>
    <mergeCell ref="B34:O34"/>
    <mergeCell ref="A35:A36"/>
    <mergeCell ref="B35:D36"/>
    <mergeCell ref="E35:E36"/>
    <mergeCell ref="F35:O35"/>
    <mergeCell ref="F36:G36"/>
    <mergeCell ref="H36:I36"/>
    <mergeCell ref="J36:K36"/>
    <mergeCell ref="L36:M36"/>
    <mergeCell ref="N36:O36"/>
    <mergeCell ref="A32:D32"/>
    <mergeCell ref="F32:G32"/>
    <mergeCell ref="H32:I32"/>
    <mergeCell ref="J32:K32"/>
    <mergeCell ref="L32:M32"/>
    <mergeCell ref="N32:O32"/>
    <mergeCell ref="B29:O29"/>
    <mergeCell ref="A30:D31"/>
    <mergeCell ref="E30:E31"/>
    <mergeCell ref="F30:O30"/>
    <mergeCell ref="F31:G31"/>
    <mergeCell ref="H31:I31"/>
    <mergeCell ref="J31:K31"/>
    <mergeCell ref="L31:M31"/>
    <mergeCell ref="N31:O31"/>
    <mergeCell ref="N26:O26"/>
    <mergeCell ref="B27:D27"/>
    <mergeCell ref="F27:G27"/>
    <mergeCell ref="H27:I27"/>
    <mergeCell ref="J27:K27"/>
    <mergeCell ref="L27:M27"/>
    <mergeCell ref="N27:O27"/>
    <mergeCell ref="A26:A27"/>
    <mergeCell ref="B26:D26"/>
    <mergeCell ref="F26:G26"/>
    <mergeCell ref="H26:I26"/>
    <mergeCell ref="J26:K26"/>
    <mergeCell ref="L26:M26"/>
    <mergeCell ref="B25:D25"/>
    <mergeCell ref="F25:G25"/>
    <mergeCell ref="H25:I25"/>
    <mergeCell ref="J25:K25"/>
    <mergeCell ref="L25:M25"/>
    <mergeCell ref="N25:O25"/>
    <mergeCell ref="N23:O23"/>
    <mergeCell ref="B24:D24"/>
    <mergeCell ref="F24:G24"/>
    <mergeCell ref="H24:I24"/>
    <mergeCell ref="J24:K24"/>
    <mergeCell ref="L24:M24"/>
    <mergeCell ref="N24:O24"/>
    <mergeCell ref="A23:A24"/>
    <mergeCell ref="B23:D23"/>
    <mergeCell ref="F23:G23"/>
    <mergeCell ref="H23:I23"/>
    <mergeCell ref="J23:K23"/>
    <mergeCell ref="L23:M23"/>
    <mergeCell ref="B22:D22"/>
    <mergeCell ref="F22:G22"/>
    <mergeCell ref="H22:I22"/>
    <mergeCell ref="J22:K22"/>
    <mergeCell ref="L22:M22"/>
    <mergeCell ref="N22:O22"/>
    <mergeCell ref="L20:M20"/>
    <mergeCell ref="N20:O20"/>
    <mergeCell ref="B21:D21"/>
    <mergeCell ref="F21:G21"/>
    <mergeCell ref="H21:I21"/>
    <mergeCell ref="J21:K21"/>
    <mergeCell ref="L21:M21"/>
    <mergeCell ref="N21:O21"/>
    <mergeCell ref="N18:O18"/>
    <mergeCell ref="B19:D19"/>
    <mergeCell ref="F19:G19"/>
    <mergeCell ref="H19:I19"/>
    <mergeCell ref="J19:K19"/>
    <mergeCell ref="L19:M19"/>
    <mergeCell ref="N19:O19"/>
    <mergeCell ref="A18:A21"/>
    <mergeCell ref="B18:D18"/>
    <mergeCell ref="F18:G18"/>
    <mergeCell ref="H18:I18"/>
    <mergeCell ref="J18:K18"/>
    <mergeCell ref="L18:M18"/>
    <mergeCell ref="B20:D20"/>
    <mergeCell ref="F20:G20"/>
    <mergeCell ref="H20:I20"/>
    <mergeCell ref="J20:K20"/>
    <mergeCell ref="I1:O1"/>
    <mergeCell ref="A3:O3"/>
    <mergeCell ref="B5:O5"/>
    <mergeCell ref="A7:D7"/>
    <mergeCell ref="E7:O7"/>
    <mergeCell ref="A8:D8"/>
    <mergeCell ref="E8:O8"/>
    <mergeCell ref="A9:D9"/>
    <mergeCell ref="E9:O9"/>
    <mergeCell ref="A10:D10"/>
    <mergeCell ref="E10:O10"/>
    <mergeCell ref="B12:O12"/>
    <mergeCell ref="A14:A15"/>
    <mergeCell ref="B14:D15"/>
    <mergeCell ref="E14:E15"/>
    <mergeCell ref="F14:O14"/>
    <mergeCell ref="F15:G15"/>
    <mergeCell ref="B17:D17"/>
    <mergeCell ref="F17:G17"/>
    <mergeCell ref="H17:I17"/>
    <mergeCell ref="J17:K17"/>
    <mergeCell ref="L17:M17"/>
    <mergeCell ref="N17:O17"/>
    <mergeCell ref="H15:I15"/>
    <mergeCell ref="J15:K15"/>
    <mergeCell ref="L15:M15"/>
    <mergeCell ref="N15:O15"/>
    <mergeCell ref="B16:D16"/>
    <mergeCell ref="F16:G16"/>
    <mergeCell ref="H16:I16"/>
    <mergeCell ref="J16:K16"/>
    <mergeCell ref="L16:M16"/>
    <mergeCell ref="N16:O16"/>
  </mergeCells>
  <printOptions horizontalCentered="1"/>
  <pageMargins left="0.78740157480314965" right="0.78740157480314965" top="1.1811023622047245" bottom="0.39370078740157483" header="0" footer="0"/>
  <pageSetup paperSize="9" scale="92" orientation="landscape" r:id="rId1"/>
  <rowBreaks count="2" manualBreakCount="2">
    <brk id="17" max="14" man="1"/>
    <brk id="52" max="14" man="1"/>
  </rowBreaks>
</worksheet>
</file>

<file path=xl/worksheets/sheet8.xml><?xml version="1.0" encoding="utf-8"?>
<worksheet xmlns="http://schemas.openxmlformats.org/spreadsheetml/2006/main" xmlns:r="http://schemas.openxmlformats.org/officeDocument/2006/relationships">
  <dimension ref="A1:R96"/>
  <sheetViews>
    <sheetView view="pageBreakPreview" zoomScale="115" zoomScaleSheetLayoutView="115" workbookViewId="0">
      <selection activeCell="I1" sqref="I1:O1"/>
    </sheetView>
  </sheetViews>
  <sheetFormatPr defaultColWidth="9.140625" defaultRowHeight="15.75"/>
  <cols>
    <col min="1" max="1" width="5" style="29" customWidth="1"/>
    <col min="2" max="2" width="5.7109375" style="29" customWidth="1"/>
    <col min="3" max="3" width="14.85546875" style="29" customWidth="1"/>
    <col min="4" max="4" width="11.140625" style="29" customWidth="1"/>
    <col min="5" max="5" width="8.140625" style="29" customWidth="1"/>
    <col min="6" max="6" width="7.140625" style="29" customWidth="1"/>
    <col min="7" max="7" width="9.42578125" style="29" customWidth="1"/>
    <col min="8" max="8" width="7.140625" style="29" customWidth="1"/>
    <col min="9" max="9" width="9.140625" style="29" customWidth="1"/>
    <col min="10" max="10" width="8" style="29" customWidth="1"/>
    <col min="11" max="11" width="7.85546875" style="29" customWidth="1"/>
    <col min="12" max="12" width="7.7109375" style="29" customWidth="1"/>
    <col min="13" max="13" width="8.28515625" style="29" customWidth="1"/>
    <col min="14" max="14" width="7.28515625" style="29" customWidth="1"/>
    <col min="15" max="15" width="8" style="29" customWidth="1"/>
    <col min="16" max="16384" width="9.140625" style="29"/>
  </cols>
  <sheetData>
    <row r="1" spans="1:15" ht="79.5" customHeight="1">
      <c r="A1" s="28"/>
      <c r="B1" s="28"/>
      <c r="C1" s="28"/>
      <c r="D1" s="28"/>
      <c r="E1" s="28"/>
      <c r="F1" s="28"/>
      <c r="G1" s="28"/>
      <c r="H1" s="28"/>
      <c r="I1" s="113" t="s">
        <v>276</v>
      </c>
      <c r="J1" s="113"/>
      <c r="K1" s="113"/>
      <c r="L1" s="113"/>
      <c r="M1" s="113"/>
      <c r="N1" s="113"/>
      <c r="O1" s="113"/>
    </row>
    <row r="2" spans="1:15" ht="36" customHeight="1">
      <c r="A2" s="28"/>
      <c r="B2" s="28"/>
      <c r="C2" s="28"/>
      <c r="D2" s="28"/>
      <c r="E2" s="28"/>
      <c r="F2" s="28"/>
      <c r="G2" s="28"/>
      <c r="H2" s="28"/>
      <c r="I2" s="28"/>
      <c r="J2" s="28"/>
      <c r="K2" s="28"/>
      <c r="L2" s="28"/>
      <c r="M2" s="28"/>
      <c r="N2" s="28"/>
      <c r="O2" s="28"/>
    </row>
    <row r="3" spans="1:15" ht="28.5" customHeight="1">
      <c r="A3" s="114" t="s">
        <v>162</v>
      </c>
      <c r="B3" s="114"/>
      <c r="C3" s="114"/>
      <c r="D3" s="114"/>
      <c r="E3" s="114"/>
      <c r="F3" s="114"/>
      <c r="G3" s="114"/>
      <c r="H3" s="114"/>
      <c r="I3" s="114"/>
      <c r="J3" s="114"/>
      <c r="K3" s="114"/>
      <c r="L3" s="114"/>
      <c r="M3" s="114"/>
      <c r="N3" s="114"/>
      <c r="O3" s="114"/>
    </row>
    <row r="4" spans="1:15" ht="16.5" customHeight="1">
      <c r="A4" s="57"/>
      <c r="B4" s="57"/>
      <c r="C4" s="57"/>
      <c r="D4" s="57"/>
      <c r="E4" s="57"/>
      <c r="F4" s="57"/>
      <c r="G4" s="57"/>
      <c r="H4" s="57"/>
      <c r="I4" s="57"/>
      <c r="J4" s="57"/>
      <c r="K4" s="57"/>
      <c r="L4" s="57"/>
      <c r="M4" s="57"/>
      <c r="N4" s="57"/>
      <c r="O4" s="57"/>
    </row>
    <row r="5" spans="1:15" ht="15" customHeight="1">
      <c r="A5" s="28"/>
      <c r="B5" s="115" t="s">
        <v>5</v>
      </c>
      <c r="C5" s="115"/>
      <c r="D5" s="115"/>
      <c r="E5" s="115"/>
      <c r="F5" s="115"/>
      <c r="G5" s="115"/>
      <c r="H5" s="115"/>
      <c r="I5" s="115"/>
      <c r="J5" s="115"/>
      <c r="K5" s="115"/>
      <c r="L5" s="115"/>
      <c r="M5" s="115"/>
      <c r="N5" s="115"/>
      <c r="O5" s="115"/>
    </row>
    <row r="6" spans="1:15">
      <c r="A6" s="28"/>
      <c r="B6" s="1"/>
      <c r="C6" s="1"/>
      <c r="D6" s="1"/>
      <c r="E6" s="28"/>
      <c r="F6" s="28"/>
      <c r="G6" s="28"/>
      <c r="H6" s="28"/>
      <c r="I6" s="28"/>
      <c r="J6" s="28"/>
      <c r="K6" s="28"/>
      <c r="L6" s="28"/>
      <c r="M6" s="28"/>
      <c r="N6" s="28"/>
      <c r="O6" s="28"/>
    </row>
    <row r="7" spans="1:15" ht="30" customHeight="1">
      <c r="A7" s="116" t="s">
        <v>0</v>
      </c>
      <c r="B7" s="117"/>
      <c r="C7" s="117"/>
      <c r="D7" s="118"/>
      <c r="E7" s="119" t="s">
        <v>123</v>
      </c>
      <c r="F7" s="120"/>
      <c r="G7" s="120"/>
      <c r="H7" s="120"/>
      <c r="I7" s="120"/>
      <c r="J7" s="120"/>
      <c r="K7" s="120"/>
      <c r="L7" s="120"/>
      <c r="M7" s="120"/>
      <c r="N7" s="120"/>
      <c r="O7" s="121"/>
    </row>
    <row r="8" spans="1:15" ht="30" customHeight="1">
      <c r="A8" s="116" t="s">
        <v>1</v>
      </c>
      <c r="B8" s="117"/>
      <c r="C8" s="117"/>
      <c r="D8" s="118"/>
      <c r="E8" s="122" t="s">
        <v>33</v>
      </c>
      <c r="F8" s="122"/>
      <c r="G8" s="122"/>
      <c r="H8" s="122"/>
      <c r="I8" s="122"/>
      <c r="J8" s="122"/>
      <c r="K8" s="122"/>
      <c r="L8" s="122"/>
      <c r="M8" s="122"/>
      <c r="N8" s="122"/>
      <c r="O8" s="122"/>
    </row>
    <row r="9" spans="1:15" ht="44.25" customHeight="1">
      <c r="A9" s="116" t="s">
        <v>2</v>
      </c>
      <c r="B9" s="117"/>
      <c r="C9" s="117"/>
      <c r="D9" s="118"/>
      <c r="E9" s="122" t="s">
        <v>214</v>
      </c>
      <c r="F9" s="122"/>
      <c r="G9" s="122"/>
      <c r="H9" s="122"/>
      <c r="I9" s="122"/>
      <c r="J9" s="122"/>
      <c r="K9" s="122"/>
      <c r="L9" s="122"/>
      <c r="M9" s="122"/>
      <c r="N9" s="122"/>
      <c r="O9" s="122"/>
    </row>
    <row r="10" spans="1:15" ht="33" customHeight="1">
      <c r="A10" s="116" t="s">
        <v>4</v>
      </c>
      <c r="B10" s="117"/>
      <c r="C10" s="117"/>
      <c r="D10" s="118"/>
      <c r="E10" s="224" t="s">
        <v>163</v>
      </c>
      <c r="F10" s="224"/>
      <c r="G10" s="224"/>
      <c r="H10" s="224"/>
      <c r="I10" s="224"/>
      <c r="J10" s="224"/>
      <c r="K10" s="224"/>
      <c r="L10" s="224"/>
      <c r="M10" s="224"/>
      <c r="N10" s="224"/>
      <c r="O10" s="224"/>
    </row>
    <row r="11" spans="1:15">
      <c r="A11" s="28"/>
      <c r="B11" s="28"/>
      <c r="C11" s="28"/>
      <c r="D11" s="28"/>
      <c r="E11" s="28"/>
      <c r="F11" s="28"/>
      <c r="G11" s="28"/>
      <c r="H11" s="28"/>
      <c r="I11" s="28"/>
      <c r="J11" s="28"/>
      <c r="K11" s="28"/>
      <c r="L11" s="28"/>
      <c r="M11" s="28"/>
      <c r="N11" s="28"/>
      <c r="O11" s="28"/>
    </row>
    <row r="12" spans="1:15" ht="15.75" customHeight="1">
      <c r="A12" s="28"/>
      <c r="B12" s="124" t="s">
        <v>6</v>
      </c>
      <c r="C12" s="124"/>
      <c r="D12" s="124"/>
      <c r="E12" s="124"/>
      <c r="F12" s="124"/>
      <c r="G12" s="124"/>
      <c r="H12" s="124"/>
      <c r="I12" s="124"/>
      <c r="J12" s="124"/>
      <c r="K12" s="124"/>
      <c r="L12" s="124"/>
      <c r="M12" s="124"/>
      <c r="N12" s="124"/>
      <c r="O12" s="124"/>
    </row>
    <row r="13" spans="1:15">
      <c r="A13" s="28"/>
      <c r="B13" s="28"/>
      <c r="C13" s="28"/>
      <c r="D13" s="28"/>
      <c r="E13" s="28"/>
      <c r="F13" s="28"/>
      <c r="G13" s="28"/>
      <c r="H13" s="28"/>
      <c r="I13" s="28"/>
      <c r="J13" s="28"/>
      <c r="K13" s="28"/>
      <c r="L13" s="28"/>
      <c r="M13" s="28"/>
      <c r="N13" s="28"/>
      <c r="O13" s="28"/>
    </row>
    <row r="14" spans="1:15" ht="15.75" customHeight="1">
      <c r="A14" s="181" t="s">
        <v>7</v>
      </c>
      <c r="B14" s="189" t="s">
        <v>32</v>
      </c>
      <c r="C14" s="190"/>
      <c r="D14" s="191"/>
      <c r="E14" s="181" t="s">
        <v>8</v>
      </c>
      <c r="F14" s="109" t="s">
        <v>166</v>
      </c>
      <c r="G14" s="109"/>
      <c r="H14" s="109"/>
      <c r="I14" s="109"/>
      <c r="J14" s="109"/>
      <c r="K14" s="109"/>
      <c r="L14" s="109"/>
      <c r="M14" s="109"/>
      <c r="N14" s="109"/>
      <c r="O14" s="109"/>
    </row>
    <row r="15" spans="1:15">
      <c r="A15" s="182"/>
      <c r="B15" s="192"/>
      <c r="C15" s="193"/>
      <c r="D15" s="194"/>
      <c r="E15" s="182"/>
      <c r="F15" s="152" t="s">
        <v>9</v>
      </c>
      <c r="G15" s="153"/>
      <c r="H15" s="152" t="s">
        <v>10</v>
      </c>
      <c r="I15" s="153"/>
      <c r="J15" s="152" t="s">
        <v>34</v>
      </c>
      <c r="K15" s="153"/>
      <c r="L15" s="152" t="s">
        <v>35</v>
      </c>
      <c r="M15" s="153"/>
      <c r="N15" s="109" t="s">
        <v>36</v>
      </c>
      <c r="O15" s="109"/>
    </row>
    <row r="16" spans="1:15" ht="33" customHeight="1">
      <c r="A16" s="225"/>
      <c r="B16" s="226"/>
      <c r="C16" s="227"/>
      <c r="D16" s="228"/>
      <c r="E16" s="225"/>
      <c r="F16" s="152" t="s">
        <v>37</v>
      </c>
      <c r="G16" s="153"/>
      <c r="H16" s="152" t="s">
        <v>37</v>
      </c>
      <c r="I16" s="153"/>
      <c r="J16" s="152" t="s">
        <v>37</v>
      </c>
      <c r="K16" s="153"/>
      <c r="L16" s="152" t="s">
        <v>37</v>
      </c>
      <c r="M16" s="153"/>
      <c r="N16" s="109" t="s">
        <v>37</v>
      </c>
      <c r="O16" s="109"/>
    </row>
    <row r="17" spans="1:15">
      <c r="A17" s="64">
        <v>1</v>
      </c>
      <c r="B17" s="183">
        <v>2</v>
      </c>
      <c r="C17" s="195"/>
      <c r="D17" s="184"/>
      <c r="E17" s="64">
        <v>3</v>
      </c>
      <c r="F17" s="183">
        <v>4</v>
      </c>
      <c r="G17" s="184"/>
      <c r="H17" s="183">
        <v>5</v>
      </c>
      <c r="I17" s="184"/>
      <c r="J17" s="183">
        <v>6</v>
      </c>
      <c r="K17" s="184"/>
      <c r="L17" s="183">
        <v>7</v>
      </c>
      <c r="M17" s="184"/>
      <c r="N17" s="125">
        <v>8</v>
      </c>
      <c r="O17" s="125"/>
    </row>
    <row r="18" spans="1:15" ht="31.5" customHeight="1">
      <c r="A18" s="63" t="s">
        <v>11</v>
      </c>
      <c r="B18" s="116" t="s">
        <v>12</v>
      </c>
      <c r="C18" s="117"/>
      <c r="D18" s="118"/>
      <c r="E18" s="63" t="s">
        <v>13</v>
      </c>
      <c r="F18" s="179">
        <v>540.46</v>
      </c>
      <c r="G18" s="180"/>
      <c r="H18" s="199">
        <f>H19</f>
        <v>566.51</v>
      </c>
      <c r="I18" s="180"/>
      <c r="J18" s="179">
        <v>540.46</v>
      </c>
      <c r="K18" s="180"/>
      <c r="L18" s="179">
        <v>540.46</v>
      </c>
      <c r="M18" s="180"/>
      <c r="N18" s="179">
        <v>540.46</v>
      </c>
      <c r="O18" s="180"/>
    </row>
    <row r="19" spans="1:15" ht="29.25" customHeight="1">
      <c r="A19" s="174"/>
      <c r="B19" s="116" t="s">
        <v>14</v>
      </c>
      <c r="C19" s="117"/>
      <c r="D19" s="118"/>
      <c r="E19" s="63" t="s">
        <v>13</v>
      </c>
      <c r="F19" s="179">
        <v>540.46</v>
      </c>
      <c r="G19" s="180"/>
      <c r="H19" s="199">
        <f>H23+H21</f>
        <v>566.51</v>
      </c>
      <c r="I19" s="180"/>
      <c r="J19" s="179">
        <v>540.46</v>
      </c>
      <c r="K19" s="180"/>
      <c r="L19" s="179">
        <v>540.46</v>
      </c>
      <c r="M19" s="180"/>
      <c r="N19" s="179">
        <v>540.46</v>
      </c>
      <c r="O19" s="180"/>
    </row>
    <row r="20" spans="1:15" ht="27" customHeight="1">
      <c r="A20" s="176"/>
      <c r="B20" s="116" t="s">
        <v>15</v>
      </c>
      <c r="C20" s="117"/>
      <c r="D20" s="118"/>
      <c r="E20" s="63" t="s">
        <v>13</v>
      </c>
      <c r="F20" s="179" t="s">
        <v>124</v>
      </c>
      <c r="G20" s="180"/>
      <c r="H20" s="179" t="s">
        <v>124</v>
      </c>
      <c r="I20" s="180"/>
      <c r="J20" s="179" t="s">
        <v>124</v>
      </c>
      <c r="K20" s="180"/>
      <c r="L20" s="179" t="s">
        <v>124</v>
      </c>
      <c r="M20" s="180"/>
      <c r="N20" s="179" t="s">
        <v>124</v>
      </c>
      <c r="O20" s="180"/>
    </row>
    <row r="21" spans="1:15" ht="27.75" customHeight="1">
      <c r="A21" s="63" t="s">
        <v>16</v>
      </c>
      <c r="B21" s="116" t="s">
        <v>17</v>
      </c>
      <c r="C21" s="117"/>
      <c r="D21" s="118"/>
      <c r="E21" s="63" t="s">
        <v>13</v>
      </c>
      <c r="F21" s="179">
        <v>2.41</v>
      </c>
      <c r="G21" s="180"/>
      <c r="H21" s="179">
        <v>2.41</v>
      </c>
      <c r="I21" s="180"/>
      <c r="J21" s="179">
        <v>2.41</v>
      </c>
      <c r="K21" s="180"/>
      <c r="L21" s="179">
        <v>2.41</v>
      </c>
      <c r="M21" s="180"/>
      <c r="N21" s="179">
        <v>2.41</v>
      </c>
      <c r="O21" s="180"/>
    </row>
    <row r="22" spans="1:15" ht="30.75" customHeight="1">
      <c r="A22" s="63" t="s">
        <v>18</v>
      </c>
      <c r="B22" s="116" t="s">
        <v>19</v>
      </c>
      <c r="C22" s="117"/>
      <c r="D22" s="118"/>
      <c r="E22" s="63" t="s">
        <v>13</v>
      </c>
      <c r="F22" s="179">
        <f>F19-F21</f>
        <v>538.05000000000007</v>
      </c>
      <c r="G22" s="180"/>
      <c r="H22" s="199">
        <f>H23</f>
        <v>564.1</v>
      </c>
      <c r="I22" s="180"/>
      <c r="J22" s="179">
        <f>J19-J21</f>
        <v>538.05000000000007</v>
      </c>
      <c r="K22" s="180"/>
      <c r="L22" s="179">
        <f>L19-L21</f>
        <v>538.05000000000007</v>
      </c>
      <c r="M22" s="180"/>
      <c r="N22" s="179">
        <f>N19-N21</f>
        <v>538.05000000000007</v>
      </c>
      <c r="O22" s="180"/>
    </row>
    <row r="23" spans="1:15" ht="31.5" customHeight="1">
      <c r="A23" s="174"/>
      <c r="B23" s="116" t="s">
        <v>20</v>
      </c>
      <c r="C23" s="117"/>
      <c r="D23" s="118"/>
      <c r="E23" s="63" t="s">
        <v>13</v>
      </c>
      <c r="F23" s="179">
        <f>F22</f>
        <v>538.05000000000007</v>
      </c>
      <c r="G23" s="180"/>
      <c r="H23" s="199">
        <f>H27+H25</f>
        <v>564.1</v>
      </c>
      <c r="I23" s="180"/>
      <c r="J23" s="179">
        <f>J22</f>
        <v>538.05000000000007</v>
      </c>
      <c r="K23" s="180"/>
      <c r="L23" s="179">
        <f>L22</f>
        <v>538.05000000000007</v>
      </c>
      <c r="M23" s="180"/>
      <c r="N23" s="179">
        <f>N22</f>
        <v>538.05000000000007</v>
      </c>
      <c r="O23" s="180"/>
    </row>
    <row r="24" spans="1:15" ht="31.5">
      <c r="A24" s="176"/>
      <c r="B24" s="116" t="s">
        <v>21</v>
      </c>
      <c r="C24" s="117"/>
      <c r="D24" s="118"/>
      <c r="E24" s="63" t="s">
        <v>13</v>
      </c>
      <c r="F24" s="179" t="s">
        <v>124</v>
      </c>
      <c r="G24" s="180"/>
      <c r="H24" s="179" t="s">
        <v>124</v>
      </c>
      <c r="I24" s="180"/>
      <c r="J24" s="179" t="s">
        <v>124</v>
      </c>
      <c r="K24" s="180"/>
      <c r="L24" s="179" t="s">
        <v>124</v>
      </c>
      <c r="M24" s="180"/>
      <c r="N24" s="179" t="s">
        <v>124</v>
      </c>
      <c r="O24" s="180"/>
    </row>
    <row r="25" spans="1:15" ht="31.5">
      <c r="A25" s="63" t="s">
        <v>22</v>
      </c>
      <c r="B25" s="116" t="s">
        <v>23</v>
      </c>
      <c r="C25" s="117"/>
      <c r="D25" s="118"/>
      <c r="E25" s="63" t="s">
        <v>13</v>
      </c>
      <c r="F25" s="179">
        <v>248.47</v>
      </c>
      <c r="G25" s="180"/>
      <c r="H25" s="199">
        <v>260.5</v>
      </c>
      <c r="I25" s="200"/>
      <c r="J25" s="179">
        <v>248.47</v>
      </c>
      <c r="K25" s="180"/>
      <c r="L25" s="179">
        <v>248.47</v>
      </c>
      <c r="M25" s="180"/>
      <c r="N25" s="179">
        <v>248.47</v>
      </c>
      <c r="O25" s="180"/>
    </row>
    <row r="26" spans="1:15" ht="31.5" customHeight="1">
      <c r="A26" s="63" t="s">
        <v>24</v>
      </c>
      <c r="B26" s="116" t="s">
        <v>25</v>
      </c>
      <c r="C26" s="117"/>
      <c r="D26" s="118"/>
      <c r="E26" s="63" t="s">
        <v>38</v>
      </c>
      <c r="F26" s="179">
        <v>46.18</v>
      </c>
      <c r="G26" s="180"/>
      <c r="H26" s="179">
        <v>46.18</v>
      </c>
      <c r="I26" s="180"/>
      <c r="J26" s="179">
        <v>46.18</v>
      </c>
      <c r="K26" s="180"/>
      <c r="L26" s="179">
        <v>46.18</v>
      </c>
      <c r="M26" s="180"/>
      <c r="N26" s="179">
        <v>46.18</v>
      </c>
      <c r="O26" s="180"/>
    </row>
    <row r="27" spans="1:15" ht="31.5" customHeight="1">
      <c r="A27" s="63" t="s">
        <v>26</v>
      </c>
      <c r="B27" s="116" t="s">
        <v>27</v>
      </c>
      <c r="C27" s="117"/>
      <c r="D27" s="118"/>
      <c r="E27" s="63" t="s">
        <v>13</v>
      </c>
      <c r="F27" s="179">
        <v>289.58</v>
      </c>
      <c r="G27" s="180"/>
      <c r="H27" s="199">
        <f>H28+H29+H30</f>
        <v>303.60000000000002</v>
      </c>
      <c r="I27" s="200"/>
      <c r="J27" s="179">
        <v>289.58</v>
      </c>
      <c r="K27" s="180"/>
      <c r="L27" s="179">
        <v>289.58</v>
      </c>
      <c r="M27" s="180"/>
      <c r="N27" s="179">
        <v>289.58</v>
      </c>
      <c r="O27" s="180"/>
    </row>
    <row r="28" spans="1:15" ht="31.5" customHeight="1">
      <c r="A28" s="174"/>
      <c r="B28" s="116" t="s">
        <v>28</v>
      </c>
      <c r="C28" s="117"/>
      <c r="D28" s="118"/>
      <c r="E28" s="63" t="s">
        <v>13</v>
      </c>
      <c r="F28" s="179">
        <v>219.88</v>
      </c>
      <c r="G28" s="180"/>
      <c r="H28" s="179">
        <v>226.33</v>
      </c>
      <c r="I28" s="180"/>
      <c r="J28" s="179">
        <v>219.88</v>
      </c>
      <c r="K28" s="180"/>
      <c r="L28" s="179">
        <v>219.88</v>
      </c>
      <c r="M28" s="180"/>
      <c r="N28" s="179">
        <v>219.88</v>
      </c>
      <c r="O28" s="180"/>
    </row>
    <row r="29" spans="1:15" ht="31.5">
      <c r="A29" s="175"/>
      <c r="B29" s="116" t="s">
        <v>29</v>
      </c>
      <c r="C29" s="117"/>
      <c r="D29" s="118"/>
      <c r="E29" s="63" t="s">
        <v>13</v>
      </c>
      <c r="F29" s="179">
        <v>16.579999999999998</v>
      </c>
      <c r="G29" s="180"/>
      <c r="H29" s="179">
        <v>13.71</v>
      </c>
      <c r="I29" s="180"/>
      <c r="J29" s="179">
        <v>16.579999999999998</v>
      </c>
      <c r="K29" s="180"/>
      <c r="L29" s="179">
        <v>16.579999999999998</v>
      </c>
      <c r="M29" s="180"/>
      <c r="N29" s="179">
        <v>16.579999999999998</v>
      </c>
      <c r="O29" s="180"/>
    </row>
    <row r="30" spans="1:15" ht="31.5">
      <c r="A30" s="175"/>
      <c r="B30" s="116" t="s">
        <v>30</v>
      </c>
      <c r="C30" s="117"/>
      <c r="D30" s="118"/>
      <c r="E30" s="63" t="s">
        <v>13</v>
      </c>
      <c r="F30" s="179">
        <v>53.12</v>
      </c>
      <c r="G30" s="180"/>
      <c r="H30" s="179">
        <v>63.56</v>
      </c>
      <c r="I30" s="180"/>
      <c r="J30" s="179">
        <v>53.12</v>
      </c>
      <c r="K30" s="180"/>
      <c r="L30" s="179">
        <v>53.12</v>
      </c>
      <c r="M30" s="180"/>
      <c r="N30" s="179">
        <v>53.12</v>
      </c>
      <c r="O30" s="180"/>
    </row>
    <row r="31" spans="1:15" ht="31.5" customHeight="1">
      <c r="A31" s="176"/>
      <c r="B31" s="116" t="s">
        <v>31</v>
      </c>
      <c r="C31" s="117"/>
      <c r="D31" s="118"/>
      <c r="E31" s="63" t="s">
        <v>13</v>
      </c>
      <c r="F31" s="179" t="s">
        <v>167</v>
      </c>
      <c r="G31" s="180"/>
      <c r="H31" s="179" t="s">
        <v>167</v>
      </c>
      <c r="I31" s="180"/>
      <c r="J31" s="179" t="s">
        <v>167</v>
      </c>
      <c r="K31" s="180"/>
      <c r="L31" s="179" t="s">
        <v>167</v>
      </c>
      <c r="M31" s="180"/>
      <c r="N31" s="179" t="s">
        <v>167</v>
      </c>
      <c r="O31" s="180"/>
    </row>
    <row r="32" spans="1:15">
      <c r="A32" s="28"/>
      <c r="B32" s="28"/>
      <c r="C32" s="28"/>
      <c r="D32" s="28"/>
      <c r="E32" s="28"/>
      <c r="F32" s="28"/>
      <c r="G32" s="28"/>
      <c r="H32" s="28"/>
      <c r="I32" s="28"/>
      <c r="J32" s="28"/>
      <c r="K32" s="28"/>
      <c r="L32" s="28"/>
      <c r="M32" s="28"/>
      <c r="N32" s="28"/>
      <c r="O32" s="28"/>
    </row>
    <row r="33" spans="1:15">
      <c r="A33" s="28"/>
      <c r="B33" s="129" t="s">
        <v>39</v>
      </c>
      <c r="C33" s="129"/>
      <c r="D33" s="129"/>
      <c r="E33" s="129"/>
      <c r="F33" s="129"/>
      <c r="G33" s="129"/>
      <c r="H33" s="129"/>
      <c r="I33" s="129"/>
      <c r="J33" s="129"/>
      <c r="K33" s="129"/>
      <c r="L33" s="129"/>
      <c r="M33" s="129"/>
      <c r="N33" s="129"/>
      <c r="O33" s="129"/>
    </row>
    <row r="34" spans="1:15">
      <c r="A34" s="127" t="s">
        <v>40</v>
      </c>
      <c r="B34" s="127"/>
      <c r="C34" s="127"/>
      <c r="D34" s="127"/>
      <c r="E34" s="127" t="s">
        <v>8</v>
      </c>
      <c r="F34" s="109" t="s">
        <v>166</v>
      </c>
      <c r="G34" s="109"/>
      <c r="H34" s="109"/>
      <c r="I34" s="109"/>
      <c r="J34" s="109"/>
      <c r="K34" s="109"/>
      <c r="L34" s="109"/>
      <c r="M34" s="109"/>
      <c r="N34" s="109"/>
      <c r="O34" s="109"/>
    </row>
    <row r="35" spans="1:15">
      <c r="A35" s="127"/>
      <c r="B35" s="127"/>
      <c r="C35" s="127"/>
      <c r="D35" s="127"/>
      <c r="E35" s="127"/>
      <c r="F35" s="152" t="s">
        <v>9</v>
      </c>
      <c r="G35" s="153"/>
      <c r="H35" s="152" t="s">
        <v>10</v>
      </c>
      <c r="I35" s="153"/>
      <c r="J35" s="152" t="s">
        <v>34</v>
      </c>
      <c r="K35" s="153"/>
      <c r="L35" s="152" t="s">
        <v>35</v>
      </c>
      <c r="M35" s="153"/>
      <c r="N35" s="109" t="s">
        <v>36</v>
      </c>
      <c r="O35" s="109"/>
    </row>
    <row r="36" spans="1:15" ht="49.5" customHeight="1">
      <c r="A36" s="127" t="s">
        <v>41</v>
      </c>
      <c r="B36" s="127"/>
      <c r="C36" s="127"/>
      <c r="D36" s="127"/>
      <c r="E36" s="56" t="s">
        <v>42</v>
      </c>
      <c r="F36" s="128" t="s">
        <v>178</v>
      </c>
      <c r="G36" s="128"/>
      <c r="H36" s="128" t="s">
        <v>263</v>
      </c>
      <c r="I36" s="128"/>
      <c r="J36" s="128" t="s">
        <v>179</v>
      </c>
      <c r="K36" s="128"/>
      <c r="L36" s="128" t="s">
        <v>180</v>
      </c>
      <c r="M36" s="128"/>
      <c r="N36" s="128" t="s">
        <v>181</v>
      </c>
      <c r="O36" s="128"/>
    </row>
    <row r="37" spans="1:15">
      <c r="A37" s="28"/>
      <c r="B37" s="2"/>
      <c r="C37" s="28"/>
      <c r="D37" s="28"/>
      <c r="E37" s="28"/>
      <c r="F37" s="28"/>
      <c r="G37" s="28"/>
      <c r="H37" s="28"/>
      <c r="I37" s="28"/>
      <c r="J37" s="28"/>
      <c r="K37" s="28"/>
      <c r="L37" s="28"/>
      <c r="M37" s="28"/>
      <c r="N37" s="28"/>
      <c r="O37" s="28"/>
    </row>
    <row r="38" spans="1:15" ht="30.75" customHeight="1">
      <c r="A38" s="28"/>
      <c r="B38" s="124" t="s">
        <v>43</v>
      </c>
      <c r="C38" s="124"/>
      <c r="D38" s="124"/>
      <c r="E38" s="124"/>
      <c r="F38" s="124"/>
      <c r="G38" s="124"/>
      <c r="H38" s="124"/>
      <c r="I38" s="124"/>
      <c r="J38" s="124"/>
      <c r="K38" s="124"/>
      <c r="L38" s="124"/>
      <c r="M38" s="124"/>
      <c r="N38" s="124"/>
      <c r="O38" s="124"/>
    </row>
    <row r="39" spans="1:15" ht="14.25" customHeight="1">
      <c r="A39" s="155" t="s">
        <v>7</v>
      </c>
      <c r="B39" s="157" t="s">
        <v>32</v>
      </c>
      <c r="C39" s="158"/>
      <c r="D39" s="159"/>
      <c r="E39" s="155" t="s">
        <v>8</v>
      </c>
      <c r="F39" s="112" t="s">
        <v>84</v>
      </c>
      <c r="G39" s="112"/>
      <c r="H39" s="112"/>
      <c r="I39" s="112"/>
      <c r="J39" s="112"/>
      <c r="K39" s="112"/>
      <c r="L39" s="112"/>
      <c r="M39" s="112"/>
      <c r="N39" s="112"/>
      <c r="O39" s="112"/>
    </row>
    <row r="40" spans="1:15" ht="15.75" customHeight="1">
      <c r="A40" s="156"/>
      <c r="B40" s="160"/>
      <c r="C40" s="133"/>
      <c r="D40" s="161"/>
      <c r="E40" s="156"/>
      <c r="F40" s="179" t="s">
        <v>9</v>
      </c>
      <c r="G40" s="180"/>
      <c r="H40" s="179" t="s">
        <v>10</v>
      </c>
      <c r="I40" s="180"/>
      <c r="J40" s="179" t="s">
        <v>34</v>
      </c>
      <c r="K40" s="180"/>
      <c r="L40" s="179" t="s">
        <v>35</v>
      </c>
      <c r="M40" s="180"/>
      <c r="N40" s="112" t="s">
        <v>36</v>
      </c>
      <c r="O40" s="112"/>
    </row>
    <row r="41" spans="1:15" ht="35.25" customHeight="1">
      <c r="A41" s="231"/>
      <c r="B41" s="196"/>
      <c r="C41" s="219"/>
      <c r="D41" s="197"/>
      <c r="E41" s="231"/>
      <c r="F41" s="179" t="s">
        <v>37</v>
      </c>
      <c r="G41" s="180"/>
      <c r="H41" s="179" t="s">
        <v>37</v>
      </c>
      <c r="I41" s="180"/>
      <c r="J41" s="179" t="s">
        <v>37</v>
      </c>
      <c r="K41" s="180"/>
      <c r="L41" s="179" t="s">
        <v>37</v>
      </c>
      <c r="M41" s="180"/>
      <c r="N41" s="112" t="s">
        <v>37</v>
      </c>
      <c r="O41" s="112"/>
    </row>
    <row r="42" spans="1:15" ht="18.75" customHeight="1">
      <c r="A42" s="61" t="s">
        <v>11</v>
      </c>
      <c r="B42" s="112" t="s">
        <v>44</v>
      </c>
      <c r="C42" s="112"/>
      <c r="D42" s="112"/>
      <c r="E42" s="112"/>
      <c r="F42" s="112"/>
      <c r="G42" s="112"/>
      <c r="H42" s="112"/>
      <c r="I42" s="112"/>
      <c r="J42" s="112"/>
      <c r="K42" s="112"/>
      <c r="L42" s="112"/>
      <c r="M42" s="112"/>
      <c r="N42" s="112"/>
      <c r="O42" s="112"/>
    </row>
    <row r="43" spans="1:15" ht="170.25" customHeight="1">
      <c r="A43" s="6" t="s">
        <v>45</v>
      </c>
      <c r="B43" s="110" t="s">
        <v>47</v>
      </c>
      <c r="C43" s="110"/>
      <c r="D43" s="110"/>
      <c r="E43" s="62" t="s">
        <v>38</v>
      </c>
      <c r="F43" s="232" t="s">
        <v>124</v>
      </c>
      <c r="G43" s="233"/>
      <c r="H43" s="232" t="s">
        <v>124</v>
      </c>
      <c r="I43" s="233"/>
      <c r="J43" s="232" t="s">
        <v>124</v>
      </c>
      <c r="K43" s="233"/>
      <c r="L43" s="232" t="s">
        <v>124</v>
      </c>
      <c r="M43" s="233"/>
      <c r="N43" s="232" t="s">
        <v>124</v>
      </c>
      <c r="O43" s="233"/>
    </row>
    <row r="44" spans="1:15" ht="140.25" customHeight="1">
      <c r="A44" s="59" t="s">
        <v>46</v>
      </c>
      <c r="B44" s="209" t="s">
        <v>48</v>
      </c>
      <c r="C44" s="210"/>
      <c r="D44" s="211"/>
      <c r="E44" s="61" t="s">
        <v>38</v>
      </c>
      <c r="F44" s="232" t="s">
        <v>124</v>
      </c>
      <c r="G44" s="233"/>
      <c r="H44" s="232" t="s">
        <v>124</v>
      </c>
      <c r="I44" s="233"/>
      <c r="J44" s="232" t="s">
        <v>124</v>
      </c>
      <c r="K44" s="233"/>
      <c r="L44" s="232" t="s">
        <v>124</v>
      </c>
      <c r="M44" s="233"/>
      <c r="N44" s="232" t="s">
        <v>124</v>
      </c>
      <c r="O44" s="233"/>
    </row>
    <row r="45" spans="1:15">
      <c r="A45" s="61" t="s">
        <v>16</v>
      </c>
      <c r="B45" s="179" t="s">
        <v>49</v>
      </c>
      <c r="C45" s="208"/>
      <c r="D45" s="208"/>
      <c r="E45" s="208"/>
      <c r="F45" s="208"/>
      <c r="G45" s="208"/>
      <c r="H45" s="208"/>
      <c r="I45" s="208"/>
      <c r="J45" s="208"/>
      <c r="K45" s="208"/>
      <c r="L45" s="208"/>
      <c r="M45" s="208"/>
      <c r="N45" s="208"/>
      <c r="O45" s="180"/>
    </row>
    <row r="46" spans="1:15" ht="151.5" customHeight="1">
      <c r="A46" s="6" t="s">
        <v>50</v>
      </c>
      <c r="B46" s="209" t="s">
        <v>51</v>
      </c>
      <c r="C46" s="210"/>
      <c r="D46" s="211"/>
      <c r="E46" s="61" t="s">
        <v>52</v>
      </c>
      <c r="F46" s="199" t="s">
        <v>124</v>
      </c>
      <c r="G46" s="200"/>
      <c r="H46" s="199" t="s">
        <v>124</v>
      </c>
      <c r="I46" s="200"/>
      <c r="J46" s="199" t="s">
        <v>124</v>
      </c>
      <c r="K46" s="200"/>
      <c r="L46" s="199" t="s">
        <v>124</v>
      </c>
      <c r="M46" s="200"/>
      <c r="N46" s="199" t="s">
        <v>124</v>
      </c>
      <c r="O46" s="200"/>
    </row>
    <row r="47" spans="1:15" ht="15" customHeight="1">
      <c r="A47" s="5" t="s">
        <v>18</v>
      </c>
      <c r="B47" s="152" t="s">
        <v>56</v>
      </c>
      <c r="C47" s="212"/>
      <c r="D47" s="212"/>
      <c r="E47" s="212"/>
      <c r="F47" s="212"/>
      <c r="G47" s="212"/>
      <c r="H47" s="212"/>
      <c r="I47" s="212"/>
      <c r="J47" s="212"/>
      <c r="K47" s="212"/>
      <c r="L47" s="212"/>
      <c r="M47" s="212"/>
      <c r="N47" s="212"/>
      <c r="O47" s="153"/>
    </row>
    <row r="48" spans="1:15" ht="90.75" customHeight="1">
      <c r="A48" s="5" t="s">
        <v>53</v>
      </c>
      <c r="B48" s="201" t="s">
        <v>57</v>
      </c>
      <c r="C48" s="202"/>
      <c r="D48" s="203"/>
      <c r="E48" s="61" t="s">
        <v>38</v>
      </c>
      <c r="F48" s="112">
        <v>46.18</v>
      </c>
      <c r="G48" s="112"/>
      <c r="H48" s="112">
        <v>46.18</v>
      </c>
      <c r="I48" s="112"/>
      <c r="J48" s="112">
        <v>46.18</v>
      </c>
      <c r="K48" s="112"/>
      <c r="L48" s="112">
        <v>46.18</v>
      </c>
      <c r="M48" s="112"/>
      <c r="N48" s="112">
        <v>46.18</v>
      </c>
      <c r="O48" s="112"/>
    </row>
    <row r="49" spans="1:15" ht="113.25" customHeight="1">
      <c r="A49" s="5" t="s">
        <v>54</v>
      </c>
      <c r="B49" s="201" t="s">
        <v>58</v>
      </c>
      <c r="C49" s="202"/>
      <c r="D49" s="203"/>
      <c r="E49" s="61" t="s">
        <v>60</v>
      </c>
      <c r="F49" s="112" t="s">
        <v>167</v>
      </c>
      <c r="G49" s="112"/>
      <c r="H49" s="112" t="s">
        <v>167</v>
      </c>
      <c r="I49" s="112"/>
      <c r="J49" s="112" t="s">
        <v>167</v>
      </c>
      <c r="K49" s="112"/>
      <c r="L49" s="112" t="s">
        <v>167</v>
      </c>
      <c r="M49" s="112"/>
      <c r="N49" s="112" t="s">
        <v>167</v>
      </c>
      <c r="O49" s="112"/>
    </row>
    <row r="50" spans="1:15" ht="120.75" customHeight="1">
      <c r="A50" s="5" t="s">
        <v>55</v>
      </c>
      <c r="B50" s="201" t="s">
        <v>59</v>
      </c>
      <c r="C50" s="202"/>
      <c r="D50" s="203"/>
      <c r="E50" s="61" t="s">
        <v>60</v>
      </c>
      <c r="F50" s="112">
        <v>1.5625</v>
      </c>
      <c r="G50" s="112"/>
      <c r="H50" s="112">
        <f>F50</f>
        <v>1.5625</v>
      </c>
      <c r="I50" s="112"/>
      <c r="J50" s="112">
        <f>H50</f>
        <v>1.5625</v>
      </c>
      <c r="K50" s="112"/>
      <c r="L50" s="112">
        <f>J50</f>
        <v>1.5625</v>
      </c>
      <c r="M50" s="112"/>
      <c r="N50" s="112">
        <f>L50</f>
        <v>1.5625</v>
      </c>
      <c r="O50" s="112"/>
    </row>
    <row r="51" spans="1:15" ht="11.25" customHeight="1">
      <c r="A51" s="3"/>
      <c r="B51" s="4"/>
      <c r="C51" s="4"/>
      <c r="D51" s="4"/>
      <c r="E51" s="60"/>
      <c r="F51" s="133"/>
      <c r="G51" s="133"/>
      <c r="H51" s="133"/>
      <c r="I51" s="133"/>
      <c r="J51" s="133"/>
      <c r="K51" s="133"/>
      <c r="L51" s="133"/>
      <c r="M51" s="133"/>
      <c r="N51" s="133"/>
      <c r="O51" s="133"/>
    </row>
    <row r="52" spans="1:15" ht="60.75" customHeight="1">
      <c r="A52" s="3"/>
      <c r="B52" s="131" t="s">
        <v>61</v>
      </c>
      <c r="C52" s="131"/>
      <c r="D52" s="131"/>
      <c r="E52" s="131"/>
      <c r="F52" s="131"/>
      <c r="G52" s="131"/>
      <c r="H52" s="131"/>
      <c r="I52" s="131"/>
      <c r="J52" s="131"/>
      <c r="K52" s="131"/>
      <c r="L52" s="131"/>
      <c r="M52" s="131"/>
      <c r="N52" s="131"/>
      <c r="O52" s="131"/>
    </row>
    <row r="53" spans="1:15" ht="15.75" customHeight="1">
      <c r="A53" s="215" t="s">
        <v>7</v>
      </c>
      <c r="B53" s="157" t="s">
        <v>62</v>
      </c>
      <c r="C53" s="158"/>
      <c r="D53" s="158"/>
      <c r="E53" s="159"/>
      <c r="F53" s="179" t="s">
        <v>168</v>
      </c>
      <c r="G53" s="208"/>
      <c r="H53" s="208"/>
      <c r="I53" s="208"/>
      <c r="J53" s="208"/>
      <c r="K53" s="208"/>
      <c r="L53" s="208"/>
      <c r="M53" s="208"/>
      <c r="N53" s="208"/>
      <c r="O53" s="180"/>
    </row>
    <row r="54" spans="1:15">
      <c r="A54" s="216"/>
      <c r="B54" s="160"/>
      <c r="C54" s="133"/>
      <c r="D54" s="133"/>
      <c r="E54" s="161"/>
      <c r="F54" s="112" t="s">
        <v>9</v>
      </c>
      <c r="G54" s="112"/>
      <c r="H54" s="112" t="s">
        <v>10</v>
      </c>
      <c r="I54" s="112"/>
      <c r="J54" s="112" t="s">
        <v>34</v>
      </c>
      <c r="K54" s="112"/>
      <c r="L54" s="112" t="s">
        <v>35</v>
      </c>
      <c r="M54" s="112"/>
      <c r="N54" s="112" t="s">
        <v>36</v>
      </c>
      <c r="O54" s="112"/>
    </row>
    <row r="55" spans="1:15" ht="113.25" customHeight="1">
      <c r="A55" s="217"/>
      <c r="B55" s="196"/>
      <c r="C55" s="219"/>
      <c r="D55" s="219"/>
      <c r="E55" s="197"/>
      <c r="F55" s="106" t="s">
        <v>63</v>
      </c>
      <c r="G55" s="106" t="s">
        <v>64</v>
      </c>
      <c r="H55" s="106" t="s">
        <v>63</v>
      </c>
      <c r="I55" s="106" t="s">
        <v>64</v>
      </c>
      <c r="J55" s="106" t="s">
        <v>63</v>
      </c>
      <c r="K55" s="106" t="s">
        <v>64</v>
      </c>
      <c r="L55" s="106" t="s">
        <v>63</v>
      </c>
      <c r="M55" s="106" t="s">
        <v>64</v>
      </c>
      <c r="N55" s="106" t="s">
        <v>63</v>
      </c>
      <c r="O55" s="106" t="s">
        <v>64</v>
      </c>
    </row>
    <row r="56" spans="1:15" ht="45" customHeight="1">
      <c r="A56" s="8" t="s">
        <v>11</v>
      </c>
      <c r="B56" s="205" t="s">
        <v>65</v>
      </c>
      <c r="C56" s="206"/>
      <c r="D56" s="206"/>
      <c r="E56" s="206"/>
      <c r="F56" s="11" t="s">
        <v>124</v>
      </c>
      <c r="G56" s="11" t="s">
        <v>124</v>
      </c>
      <c r="H56" s="11" t="s">
        <v>124</v>
      </c>
      <c r="I56" s="11" t="s">
        <v>124</v>
      </c>
      <c r="J56" s="11" t="s">
        <v>124</v>
      </c>
      <c r="K56" s="11" t="s">
        <v>124</v>
      </c>
      <c r="L56" s="11" t="s">
        <v>124</v>
      </c>
      <c r="M56" s="11" t="s">
        <v>124</v>
      </c>
      <c r="N56" s="11" t="s">
        <v>124</v>
      </c>
      <c r="O56" s="11" t="s">
        <v>124</v>
      </c>
    </row>
    <row r="57" spans="1:15" ht="31.5" customHeight="1">
      <c r="A57" s="8" t="s">
        <v>16</v>
      </c>
      <c r="B57" s="205" t="s">
        <v>66</v>
      </c>
      <c r="C57" s="206"/>
      <c r="D57" s="206"/>
      <c r="E57" s="207"/>
      <c r="F57" s="11" t="s">
        <v>124</v>
      </c>
      <c r="G57" s="11" t="s">
        <v>124</v>
      </c>
      <c r="H57" s="11" t="s">
        <v>124</v>
      </c>
      <c r="I57" s="11" t="s">
        <v>124</v>
      </c>
      <c r="J57" s="11" t="s">
        <v>124</v>
      </c>
      <c r="K57" s="11" t="s">
        <v>124</v>
      </c>
      <c r="L57" s="11" t="s">
        <v>124</v>
      </c>
      <c r="M57" s="11" t="s">
        <v>124</v>
      </c>
      <c r="N57" s="11" t="s">
        <v>124</v>
      </c>
      <c r="O57" s="11" t="s">
        <v>124</v>
      </c>
    </row>
    <row r="58" spans="1:15" ht="47.25" customHeight="1">
      <c r="A58" s="8" t="s">
        <v>18</v>
      </c>
      <c r="B58" s="205" t="s">
        <v>67</v>
      </c>
      <c r="C58" s="206"/>
      <c r="D58" s="206"/>
      <c r="E58" s="206"/>
      <c r="F58" s="77" t="s">
        <v>167</v>
      </c>
      <c r="G58" s="77" t="s">
        <v>167</v>
      </c>
      <c r="H58" s="48" t="s">
        <v>124</v>
      </c>
      <c r="I58" s="48" t="s">
        <v>124</v>
      </c>
      <c r="J58" s="48" t="s">
        <v>124</v>
      </c>
      <c r="K58" s="48" t="s">
        <v>124</v>
      </c>
      <c r="L58" s="48" t="s">
        <v>124</v>
      </c>
      <c r="M58" s="48" t="s">
        <v>124</v>
      </c>
      <c r="N58" s="48" t="s">
        <v>124</v>
      </c>
      <c r="O58" s="48" t="s">
        <v>124</v>
      </c>
    </row>
    <row r="59" spans="1:15" ht="45" customHeight="1">
      <c r="A59" s="8" t="s">
        <v>22</v>
      </c>
      <c r="B59" s="205" t="s">
        <v>68</v>
      </c>
      <c r="C59" s="206"/>
      <c r="D59" s="206"/>
      <c r="E59" s="207"/>
      <c r="F59" s="75" t="s">
        <v>124</v>
      </c>
      <c r="G59" s="75" t="s">
        <v>124</v>
      </c>
      <c r="H59" s="48" t="s">
        <v>124</v>
      </c>
      <c r="I59" s="48" t="s">
        <v>124</v>
      </c>
      <c r="J59" s="48" t="s">
        <v>124</v>
      </c>
      <c r="K59" s="48" t="s">
        <v>124</v>
      </c>
      <c r="L59" s="48" t="s">
        <v>124</v>
      </c>
      <c r="M59" s="48" t="s">
        <v>124</v>
      </c>
      <c r="N59" s="48" t="s">
        <v>124</v>
      </c>
      <c r="O59" s="48" t="s">
        <v>124</v>
      </c>
    </row>
    <row r="60" spans="1:15" ht="32.25" customHeight="1">
      <c r="A60" s="8" t="s">
        <v>24</v>
      </c>
      <c r="B60" s="205" t="s">
        <v>69</v>
      </c>
      <c r="C60" s="206"/>
      <c r="D60" s="206"/>
      <c r="E60" s="207"/>
      <c r="F60" s="48" t="s">
        <v>124</v>
      </c>
      <c r="G60" s="48" t="s">
        <v>124</v>
      </c>
      <c r="H60" s="48" t="s">
        <v>124</v>
      </c>
      <c r="I60" s="48" t="s">
        <v>124</v>
      </c>
      <c r="J60" s="48" t="s">
        <v>124</v>
      </c>
      <c r="K60" s="48" t="s">
        <v>124</v>
      </c>
      <c r="L60" s="48" t="s">
        <v>124</v>
      </c>
      <c r="M60" s="48" t="s">
        <v>124</v>
      </c>
      <c r="N60" s="48" t="s">
        <v>124</v>
      </c>
      <c r="O60" s="48" t="s">
        <v>124</v>
      </c>
    </row>
    <row r="61" spans="1:15">
      <c r="A61" s="8" t="s">
        <v>26</v>
      </c>
      <c r="B61" s="135" t="s">
        <v>70</v>
      </c>
      <c r="C61" s="135"/>
      <c r="D61" s="135"/>
      <c r="E61" s="135"/>
      <c r="F61" s="267" t="s">
        <v>167</v>
      </c>
      <c r="G61" s="238"/>
      <c r="H61" s="267" t="s">
        <v>167</v>
      </c>
      <c r="I61" s="238"/>
      <c r="J61" s="267" t="s">
        <v>167</v>
      </c>
      <c r="K61" s="238"/>
      <c r="L61" s="267" t="s">
        <v>167</v>
      </c>
      <c r="M61" s="238"/>
      <c r="N61" s="267" t="s">
        <v>167</v>
      </c>
      <c r="O61" s="238"/>
    </row>
    <row r="62" spans="1:15">
      <c r="A62" s="57"/>
      <c r="B62" s="268"/>
      <c r="C62" s="268"/>
      <c r="D62" s="268"/>
      <c r="E62" s="268"/>
      <c r="F62" s="268"/>
      <c r="G62" s="268"/>
      <c r="H62" s="268"/>
      <c r="I62" s="268"/>
      <c r="J62" s="28"/>
      <c r="K62" s="28"/>
      <c r="L62" s="28"/>
      <c r="M62" s="28"/>
      <c r="N62" s="28"/>
      <c r="O62" s="28"/>
    </row>
    <row r="63" spans="1:15">
      <c r="A63" s="57"/>
      <c r="B63" s="134"/>
      <c r="C63" s="134"/>
      <c r="D63" s="134"/>
      <c r="E63" s="134"/>
      <c r="F63" s="28"/>
      <c r="G63" s="28"/>
      <c r="H63" s="28"/>
      <c r="I63" s="28"/>
      <c r="J63" s="28"/>
      <c r="K63" s="28"/>
      <c r="L63" s="28"/>
      <c r="M63" s="28"/>
      <c r="N63" s="28"/>
      <c r="O63" s="28"/>
    </row>
    <row r="64" spans="1:15">
      <c r="A64" s="57"/>
      <c r="B64" s="129" t="s">
        <v>169</v>
      </c>
      <c r="C64" s="129"/>
      <c r="D64" s="129"/>
      <c r="E64" s="129"/>
      <c r="F64" s="129"/>
      <c r="G64" s="129"/>
      <c r="H64" s="129"/>
      <c r="I64" s="129"/>
      <c r="J64" s="129"/>
      <c r="K64" s="129"/>
      <c r="L64" s="129"/>
      <c r="M64" s="129"/>
      <c r="N64" s="129"/>
      <c r="O64" s="129"/>
    </row>
    <row r="65" spans="1:15" ht="113.25" customHeight="1">
      <c r="A65" s="56" t="s">
        <v>7</v>
      </c>
      <c r="B65" s="127" t="s">
        <v>71</v>
      </c>
      <c r="C65" s="127"/>
      <c r="D65" s="56" t="s">
        <v>8</v>
      </c>
      <c r="E65" s="32" t="s">
        <v>72</v>
      </c>
      <c r="F65" s="33" t="s">
        <v>73</v>
      </c>
      <c r="G65" s="33" t="s">
        <v>78</v>
      </c>
      <c r="H65" s="33" t="s">
        <v>74</v>
      </c>
      <c r="I65" s="33" t="s">
        <v>78</v>
      </c>
      <c r="J65" s="33" t="s">
        <v>75</v>
      </c>
      <c r="K65" s="33" t="s">
        <v>78</v>
      </c>
      <c r="L65" s="33" t="s">
        <v>76</v>
      </c>
      <c r="M65" s="33" t="s">
        <v>78</v>
      </c>
      <c r="N65" s="33" t="s">
        <v>77</v>
      </c>
      <c r="O65" s="33" t="s">
        <v>78</v>
      </c>
    </row>
    <row r="66" spans="1:15" ht="249.75" customHeight="1">
      <c r="A66" s="8" t="s">
        <v>11</v>
      </c>
      <c r="B66" s="205" t="s">
        <v>47</v>
      </c>
      <c r="C66" s="207"/>
      <c r="D66" s="58" t="s">
        <v>38</v>
      </c>
      <c r="E66" s="72" t="s">
        <v>124</v>
      </c>
      <c r="F66" s="72" t="s">
        <v>124</v>
      </c>
      <c r="G66" s="72" t="s">
        <v>124</v>
      </c>
      <c r="H66" s="72" t="s">
        <v>124</v>
      </c>
      <c r="I66" s="72" t="s">
        <v>124</v>
      </c>
      <c r="J66" s="72" t="s">
        <v>124</v>
      </c>
      <c r="K66" s="72" t="s">
        <v>124</v>
      </c>
      <c r="L66" s="72" t="s">
        <v>124</v>
      </c>
      <c r="M66" s="72" t="s">
        <v>124</v>
      </c>
      <c r="N66" s="72" t="s">
        <v>124</v>
      </c>
      <c r="O66" s="72" t="s">
        <v>124</v>
      </c>
    </row>
    <row r="67" spans="1:15" ht="218.25" customHeight="1">
      <c r="A67" s="8" t="s">
        <v>16</v>
      </c>
      <c r="B67" s="205" t="s">
        <v>48</v>
      </c>
      <c r="C67" s="207"/>
      <c r="D67" s="58" t="s">
        <v>38</v>
      </c>
      <c r="E67" s="72" t="s">
        <v>124</v>
      </c>
      <c r="F67" s="72" t="s">
        <v>124</v>
      </c>
      <c r="G67" s="72" t="s">
        <v>124</v>
      </c>
      <c r="H67" s="72" t="s">
        <v>124</v>
      </c>
      <c r="I67" s="72" t="s">
        <v>124</v>
      </c>
      <c r="J67" s="72" t="s">
        <v>124</v>
      </c>
      <c r="K67" s="72" t="s">
        <v>124</v>
      </c>
      <c r="L67" s="72" t="s">
        <v>124</v>
      </c>
      <c r="M67" s="72" t="s">
        <v>124</v>
      </c>
      <c r="N67" s="72" t="s">
        <v>124</v>
      </c>
      <c r="O67" s="72" t="s">
        <v>124</v>
      </c>
    </row>
    <row r="68" spans="1:15" ht="246.75" customHeight="1">
      <c r="A68" s="8" t="s">
        <v>18</v>
      </c>
      <c r="B68" s="205" t="s">
        <v>51</v>
      </c>
      <c r="C68" s="207"/>
      <c r="D68" s="58" t="s">
        <v>52</v>
      </c>
      <c r="E68" s="72" t="s">
        <v>124</v>
      </c>
      <c r="F68" s="72" t="s">
        <v>124</v>
      </c>
      <c r="G68" s="72" t="s">
        <v>124</v>
      </c>
      <c r="H68" s="72" t="s">
        <v>124</v>
      </c>
      <c r="I68" s="72" t="s">
        <v>124</v>
      </c>
      <c r="J68" s="72" t="s">
        <v>124</v>
      </c>
      <c r="K68" s="72" t="s">
        <v>124</v>
      </c>
      <c r="L68" s="72" t="s">
        <v>124</v>
      </c>
      <c r="M68" s="72" t="s">
        <v>124</v>
      </c>
      <c r="N68" s="72" t="s">
        <v>124</v>
      </c>
      <c r="O68" s="72" t="s">
        <v>124</v>
      </c>
    </row>
    <row r="69" spans="1:15" ht="139.5" customHeight="1">
      <c r="A69" s="8" t="s">
        <v>22</v>
      </c>
      <c r="B69" s="205" t="s">
        <v>57</v>
      </c>
      <c r="C69" s="207"/>
      <c r="D69" s="58" t="s">
        <v>38</v>
      </c>
      <c r="E69" s="72" t="s">
        <v>124</v>
      </c>
      <c r="F69" s="72">
        <v>46.18</v>
      </c>
      <c r="G69" s="72" t="s">
        <v>124</v>
      </c>
      <c r="H69" s="72">
        <v>46.18</v>
      </c>
      <c r="I69" s="72">
        <v>1</v>
      </c>
      <c r="J69" s="72">
        <v>46.18</v>
      </c>
      <c r="K69" s="72">
        <v>1</v>
      </c>
      <c r="L69" s="72">
        <v>46.18</v>
      </c>
      <c r="M69" s="72">
        <v>1</v>
      </c>
      <c r="N69" s="72">
        <v>46.18</v>
      </c>
      <c r="O69" s="72">
        <v>1</v>
      </c>
    </row>
    <row r="70" spans="1:15" ht="169.5" customHeight="1">
      <c r="A70" s="8" t="s">
        <v>24</v>
      </c>
      <c r="B70" s="205" t="s">
        <v>58</v>
      </c>
      <c r="C70" s="207"/>
      <c r="D70" s="58" t="s">
        <v>60</v>
      </c>
      <c r="E70" s="72" t="s">
        <v>124</v>
      </c>
      <c r="F70" s="72" t="s">
        <v>167</v>
      </c>
      <c r="G70" s="72" t="s">
        <v>124</v>
      </c>
      <c r="H70" s="72" t="s">
        <v>167</v>
      </c>
      <c r="I70" s="72" t="s">
        <v>167</v>
      </c>
      <c r="J70" s="72" t="s">
        <v>167</v>
      </c>
      <c r="K70" s="72" t="s">
        <v>167</v>
      </c>
      <c r="L70" s="72" t="s">
        <v>167</v>
      </c>
      <c r="M70" s="72" t="s">
        <v>167</v>
      </c>
      <c r="N70" s="72" t="s">
        <v>167</v>
      </c>
      <c r="O70" s="72" t="s">
        <v>167</v>
      </c>
    </row>
    <row r="71" spans="1:15" ht="168" customHeight="1">
      <c r="A71" s="8" t="s">
        <v>26</v>
      </c>
      <c r="B71" s="135" t="s">
        <v>59</v>
      </c>
      <c r="C71" s="135"/>
      <c r="D71" s="58" t="s">
        <v>60</v>
      </c>
      <c r="E71" s="72" t="s">
        <v>124</v>
      </c>
      <c r="F71" s="81">
        <v>1.5625</v>
      </c>
      <c r="G71" s="72" t="s">
        <v>124</v>
      </c>
      <c r="H71" s="81">
        <f>F71</f>
        <v>1.5625</v>
      </c>
      <c r="I71" s="72">
        <v>1</v>
      </c>
      <c r="J71" s="81">
        <f>H71</f>
        <v>1.5625</v>
      </c>
      <c r="K71" s="72">
        <v>1</v>
      </c>
      <c r="L71" s="81">
        <f>J71</f>
        <v>1.5625</v>
      </c>
      <c r="M71" s="72">
        <v>1</v>
      </c>
      <c r="N71" s="81">
        <f>L71</f>
        <v>1.5625</v>
      </c>
      <c r="O71" s="72">
        <v>1</v>
      </c>
    </row>
    <row r="72" spans="1:15" ht="93" customHeight="1">
      <c r="A72" s="8" t="s">
        <v>79</v>
      </c>
      <c r="B72" s="135" t="s">
        <v>80</v>
      </c>
      <c r="C72" s="135"/>
      <c r="D72" s="58" t="s">
        <v>81</v>
      </c>
      <c r="E72" s="72" t="s">
        <v>124</v>
      </c>
      <c r="F72" s="50" t="s">
        <v>167</v>
      </c>
      <c r="G72" s="72" t="s">
        <v>124</v>
      </c>
      <c r="H72" s="72" t="s">
        <v>167</v>
      </c>
      <c r="I72" s="72" t="s">
        <v>167</v>
      </c>
      <c r="J72" s="72" t="s">
        <v>167</v>
      </c>
      <c r="K72" s="72" t="s">
        <v>167</v>
      </c>
      <c r="L72" s="72" t="s">
        <v>167</v>
      </c>
      <c r="M72" s="72" t="s">
        <v>167</v>
      </c>
      <c r="N72" s="72" t="s">
        <v>167</v>
      </c>
      <c r="O72" s="72" t="s">
        <v>167</v>
      </c>
    </row>
    <row r="73" spans="1:15">
      <c r="A73" s="9"/>
      <c r="B73" s="10"/>
      <c r="C73" s="10"/>
      <c r="D73" s="9"/>
      <c r="E73" s="9"/>
      <c r="F73" s="9"/>
      <c r="G73" s="9"/>
      <c r="H73" s="9"/>
      <c r="I73" s="9"/>
      <c r="J73" s="9"/>
      <c r="K73" s="9"/>
      <c r="L73" s="9"/>
      <c r="M73" s="9"/>
      <c r="N73" s="9"/>
      <c r="O73" s="9"/>
    </row>
    <row r="74" spans="1:15" ht="11.25" customHeight="1">
      <c r="A74" s="9"/>
      <c r="B74" s="141"/>
      <c r="C74" s="141"/>
      <c r="D74" s="9"/>
      <c r="E74" s="9"/>
      <c r="F74" s="9"/>
      <c r="G74" s="9"/>
      <c r="H74" s="9"/>
      <c r="I74" s="9"/>
      <c r="J74" s="9"/>
      <c r="K74" s="9"/>
      <c r="L74" s="9"/>
      <c r="M74" s="9"/>
      <c r="N74" s="9"/>
      <c r="O74" s="9"/>
    </row>
    <row r="75" spans="1:15">
      <c r="B75" s="138" t="s">
        <v>82</v>
      </c>
      <c r="C75" s="138"/>
      <c r="D75" s="138"/>
      <c r="E75" s="138"/>
      <c r="F75" s="138"/>
      <c r="G75" s="138"/>
      <c r="H75" s="138"/>
      <c r="I75" s="138"/>
      <c r="J75" s="138"/>
      <c r="K75" s="138"/>
      <c r="L75" s="138"/>
      <c r="M75" s="138"/>
      <c r="N75" s="138"/>
      <c r="O75" s="138"/>
    </row>
    <row r="76" spans="1:15">
      <c r="B76" s="139"/>
      <c r="C76" s="139"/>
      <c r="D76" s="139"/>
      <c r="E76" s="139"/>
      <c r="F76" s="139"/>
      <c r="G76" s="139"/>
      <c r="H76" s="139"/>
      <c r="I76" s="139"/>
      <c r="J76" s="139"/>
      <c r="K76" s="139"/>
      <c r="L76" s="139"/>
      <c r="M76" s="139"/>
      <c r="N76" s="139"/>
      <c r="O76" s="139"/>
    </row>
    <row r="77" spans="1:15">
      <c r="B77" s="138" t="s">
        <v>83</v>
      </c>
      <c r="C77" s="138"/>
      <c r="D77" s="138"/>
      <c r="E77" s="138"/>
      <c r="F77" s="138"/>
      <c r="G77" s="138"/>
      <c r="H77" s="138"/>
      <c r="I77" s="138"/>
      <c r="J77" s="138"/>
      <c r="K77" s="138"/>
      <c r="L77" s="138"/>
      <c r="M77" s="138"/>
      <c r="N77" s="138"/>
      <c r="O77" s="138"/>
    </row>
    <row r="78" spans="1:15" ht="18.75" customHeight="1">
      <c r="A78" s="269" t="s">
        <v>7</v>
      </c>
      <c r="B78" s="149" t="s">
        <v>32</v>
      </c>
      <c r="C78" s="150"/>
      <c r="D78" s="150"/>
      <c r="E78" s="150"/>
      <c r="F78" s="150"/>
      <c r="G78" s="150"/>
      <c r="H78" s="151"/>
      <c r="I78" s="128" t="s">
        <v>8</v>
      </c>
      <c r="J78" s="128"/>
      <c r="K78" s="149" t="s">
        <v>84</v>
      </c>
      <c r="L78" s="150"/>
      <c r="M78" s="150"/>
      <c r="N78" s="150"/>
      <c r="O78" s="151"/>
    </row>
    <row r="79" spans="1:15" ht="18.75" customHeight="1">
      <c r="A79" s="270"/>
      <c r="B79" s="164"/>
      <c r="C79" s="165"/>
      <c r="D79" s="165"/>
      <c r="E79" s="165"/>
      <c r="F79" s="165"/>
      <c r="G79" s="165"/>
      <c r="H79" s="166"/>
      <c r="I79" s="128"/>
      <c r="J79" s="128"/>
      <c r="K79" s="149" t="s">
        <v>213</v>
      </c>
      <c r="L79" s="150"/>
      <c r="M79" s="150"/>
      <c r="N79" s="150"/>
      <c r="O79" s="151"/>
    </row>
    <row r="80" spans="1:15">
      <c r="A80" s="8" t="s">
        <v>11</v>
      </c>
      <c r="B80" s="167" t="s">
        <v>12</v>
      </c>
      <c r="C80" s="168"/>
      <c r="D80" s="168"/>
      <c r="E80" s="168"/>
      <c r="F80" s="168"/>
      <c r="G80" s="168"/>
      <c r="H80" s="169"/>
      <c r="I80" s="144" t="s">
        <v>13</v>
      </c>
      <c r="J80" s="144"/>
      <c r="K80" s="242">
        <f>K81</f>
        <v>526.38</v>
      </c>
      <c r="L80" s="242"/>
      <c r="M80" s="242"/>
      <c r="N80" s="242"/>
      <c r="O80" s="242"/>
    </row>
    <row r="81" spans="1:18" ht="18.75" customHeight="1">
      <c r="A81" s="8"/>
      <c r="B81" s="167" t="s">
        <v>14</v>
      </c>
      <c r="C81" s="168"/>
      <c r="D81" s="168"/>
      <c r="E81" s="168"/>
      <c r="F81" s="168"/>
      <c r="G81" s="168"/>
      <c r="H81" s="169"/>
      <c r="I81" s="144" t="s">
        <v>13</v>
      </c>
      <c r="J81" s="144"/>
      <c r="K81" s="242">
        <f>K85</f>
        <v>526.38</v>
      </c>
      <c r="L81" s="242"/>
      <c r="M81" s="242"/>
      <c r="N81" s="242"/>
      <c r="O81" s="242"/>
    </row>
    <row r="82" spans="1:18" ht="18.75" customHeight="1">
      <c r="A82" s="8"/>
      <c r="B82" s="167" t="s">
        <v>15</v>
      </c>
      <c r="C82" s="168"/>
      <c r="D82" s="168"/>
      <c r="E82" s="168"/>
      <c r="F82" s="168"/>
      <c r="G82" s="168"/>
      <c r="H82" s="169"/>
      <c r="I82" s="144" t="s">
        <v>13</v>
      </c>
      <c r="J82" s="144"/>
      <c r="K82" s="144" t="s">
        <v>167</v>
      </c>
      <c r="L82" s="144"/>
      <c r="M82" s="144"/>
      <c r="N82" s="144"/>
      <c r="O82" s="144"/>
    </row>
    <row r="83" spans="1:18" ht="21" customHeight="1">
      <c r="A83" s="8" t="s">
        <v>16</v>
      </c>
      <c r="B83" s="167" t="s">
        <v>17</v>
      </c>
      <c r="C83" s="168"/>
      <c r="D83" s="168"/>
      <c r="E83" s="168"/>
      <c r="F83" s="168"/>
      <c r="G83" s="168"/>
      <c r="H83" s="169"/>
      <c r="I83" s="144" t="s">
        <v>13</v>
      </c>
      <c r="J83" s="144"/>
      <c r="K83" s="144" t="s">
        <v>124</v>
      </c>
      <c r="L83" s="144"/>
      <c r="M83" s="144"/>
      <c r="N83" s="144"/>
      <c r="O83" s="144"/>
    </row>
    <row r="84" spans="1:18" ht="21" customHeight="1">
      <c r="A84" s="8" t="s">
        <v>18</v>
      </c>
      <c r="B84" s="167" t="s">
        <v>19</v>
      </c>
      <c r="C84" s="168"/>
      <c r="D84" s="168"/>
      <c r="E84" s="168"/>
      <c r="F84" s="168"/>
      <c r="G84" s="168"/>
      <c r="H84" s="169"/>
      <c r="I84" s="144" t="s">
        <v>13</v>
      </c>
      <c r="J84" s="144"/>
      <c r="K84" s="144" t="s">
        <v>167</v>
      </c>
      <c r="L84" s="144"/>
      <c r="M84" s="144"/>
      <c r="N84" s="144"/>
      <c r="O84" s="144"/>
    </row>
    <row r="85" spans="1:18" ht="18" customHeight="1">
      <c r="A85" s="8"/>
      <c r="B85" s="167" t="s">
        <v>20</v>
      </c>
      <c r="C85" s="168"/>
      <c r="D85" s="168"/>
      <c r="E85" s="168"/>
      <c r="F85" s="168"/>
      <c r="G85" s="168"/>
      <c r="H85" s="169"/>
      <c r="I85" s="144" t="s">
        <v>13</v>
      </c>
      <c r="J85" s="144"/>
      <c r="K85" s="242">
        <f>K86</f>
        <v>526.38</v>
      </c>
      <c r="L85" s="242"/>
      <c r="M85" s="242"/>
      <c r="N85" s="242"/>
      <c r="O85" s="242"/>
    </row>
    <row r="86" spans="1:18" ht="18" customHeight="1">
      <c r="A86" s="8"/>
      <c r="B86" s="167" t="s">
        <v>21</v>
      </c>
      <c r="C86" s="168"/>
      <c r="D86" s="168"/>
      <c r="E86" s="168"/>
      <c r="F86" s="168"/>
      <c r="G86" s="168"/>
      <c r="H86" s="169"/>
      <c r="I86" s="144" t="s">
        <v>13</v>
      </c>
      <c r="J86" s="144"/>
      <c r="K86" s="242">
        <f>K87+K89</f>
        <v>526.38</v>
      </c>
      <c r="L86" s="242"/>
      <c r="M86" s="242"/>
      <c r="N86" s="242"/>
      <c r="O86" s="242"/>
    </row>
    <row r="87" spans="1:18" ht="21" customHeight="1">
      <c r="A87" s="8" t="s">
        <v>22</v>
      </c>
      <c r="B87" s="167" t="s">
        <v>23</v>
      </c>
      <c r="C87" s="168"/>
      <c r="D87" s="168"/>
      <c r="E87" s="168"/>
      <c r="F87" s="168"/>
      <c r="G87" s="168"/>
      <c r="H87" s="169"/>
      <c r="I87" s="144" t="s">
        <v>13</v>
      </c>
      <c r="J87" s="144"/>
      <c r="K87" s="144">
        <v>249.35</v>
      </c>
      <c r="L87" s="144"/>
      <c r="M87" s="144"/>
      <c r="N87" s="144"/>
      <c r="O87" s="144"/>
    </row>
    <row r="88" spans="1:18" ht="21" customHeight="1">
      <c r="A88" s="8" t="s">
        <v>24</v>
      </c>
      <c r="B88" s="167" t="s">
        <v>25</v>
      </c>
      <c r="C88" s="168"/>
      <c r="D88" s="168"/>
      <c r="E88" s="168"/>
      <c r="F88" s="168"/>
      <c r="G88" s="168"/>
      <c r="H88" s="169"/>
      <c r="I88" s="144" t="s">
        <v>38</v>
      </c>
      <c r="J88" s="144"/>
      <c r="K88" s="144">
        <v>47.37</v>
      </c>
      <c r="L88" s="144"/>
      <c r="M88" s="144"/>
      <c r="N88" s="144"/>
      <c r="O88" s="144"/>
    </row>
    <row r="89" spans="1:18" ht="21" customHeight="1">
      <c r="A89" s="8" t="s">
        <v>26</v>
      </c>
      <c r="B89" s="167" t="s">
        <v>27</v>
      </c>
      <c r="C89" s="168"/>
      <c r="D89" s="168"/>
      <c r="E89" s="168"/>
      <c r="F89" s="168"/>
      <c r="G89" s="168"/>
      <c r="H89" s="169"/>
      <c r="I89" s="144" t="s">
        <v>13</v>
      </c>
      <c r="J89" s="144"/>
      <c r="K89" s="242">
        <f>K90+K91+K92</f>
        <v>277.02999999999997</v>
      </c>
      <c r="L89" s="144"/>
      <c r="M89" s="144"/>
      <c r="N89" s="144"/>
      <c r="O89" s="144"/>
    </row>
    <row r="90" spans="1:18" ht="18.75" customHeight="1">
      <c r="A90" s="8"/>
      <c r="B90" s="271" t="s">
        <v>28</v>
      </c>
      <c r="C90" s="271"/>
      <c r="D90" s="271"/>
      <c r="E90" s="271"/>
      <c r="F90" s="271"/>
      <c r="G90" s="271"/>
      <c r="H90" s="271"/>
      <c r="I90" s="144" t="s">
        <v>13</v>
      </c>
      <c r="J90" s="144"/>
      <c r="K90" s="144">
        <v>206.52</v>
      </c>
      <c r="L90" s="144"/>
      <c r="M90" s="144"/>
      <c r="N90" s="144"/>
      <c r="O90" s="144"/>
    </row>
    <row r="91" spans="1:18" ht="18.75" customHeight="1">
      <c r="A91" s="8"/>
      <c r="B91" s="271" t="s">
        <v>29</v>
      </c>
      <c r="C91" s="271"/>
      <c r="D91" s="271"/>
      <c r="E91" s="271"/>
      <c r="F91" s="271"/>
      <c r="G91" s="271"/>
      <c r="H91" s="271"/>
      <c r="I91" s="144" t="s">
        <v>13</v>
      </c>
      <c r="J91" s="144"/>
      <c r="K91" s="242">
        <v>12.51</v>
      </c>
      <c r="L91" s="242"/>
      <c r="M91" s="242"/>
      <c r="N91" s="242"/>
      <c r="O91" s="242"/>
      <c r="Q91" s="82"/>
    </row>
    <row r="92" spans="1:18" ht="18.75" customHeight="1">
      <c r="A92" s="8"/>
      <c r="B92" s="271" t="s">
        <v>30</v>
      </c>
      <c r="C92" s="271"/>
      <c r="D92" s="271"/>
      <c r="E92" s="271"/>
      <c r="F92" s="271"/>
      <c r="G92" s="271"/>
      <c r="H92" s="271"/>
      <c r="I92" s="144" t="s">
        <v>13</v>
      </c>
      <c r="J92" s="144"/>
      <c r="K92" s="242">
        <v>58</v>
      </c>
      <c r="L92" s="242"/>
      <c r="M92" s="242"/>
      <c r="N92" s="242"/>
      <c r="O92" s="242"/>
      <c r="R92" s="82"/>
    </row>
    <row r="93" spans="1:18" ht="18.75" customHeight="1">
      <c r="A93" s="8"/>
      <c r="B93" s="271" t="s">
        <v>31</v>
      </c>
      <c r="C93" s="271"/>
      <c r="D93" s="271"/>
      <c r="E93" s="271"/>
      <c r="F93" s="271"/>
      <c r="G93" s="271"/>
      <c r="H93" s="271"/>
      <c r="I93" s="144" t="s">
        <v>13</v>
      </c>
      <c r="J93" s="144"/>
      <c r="K93" s="144" t="s">
        <v>167</v>
      </c>
      <c r="L93" s="144"/>
      <c r="M93" s="144"/>
      <c r="N93" s="144"/>
      <c r="O93" s="144"/>
      <c r="P93" s="82"/>
    </row>
    <row r="94" spans="1:18">
      <c r="B94" s="35"/>
      <c r="C94" s="35"/>
      <c r="D94" s="35"/>
      <c r="E94" s="35"/>
      <c r="F94" s="35"/>
      <c r="G94" s="35"/>
      <c r="H94" s="35"/>
      <c r="I94" s="35"/>
      <c r="J94" s="35"/>
      <c r="K94" s="35"/>
      <c r="L94" s="35"/>
      <c r="M94" s="35"/>
      <c r="N94" s="35"/>
      <c r="O94" s="35"/>
    </row>
    <row r="95" spans="1:18" ht="31.5" customHeight="1">
      <c r="B95" s="145" t="s">
        <v>225</v>
      </c>
      <c r="C95" s="145"/>
      <c r="D95" s="145"/>
      <c r="E95" s="145"/>
      <c r="F95" s="145"/>
      <c r="G95" s="145"/>
      <c r="H95" s="145"/>
      <c r="I95" s="145"/>
      <c r="J95" s="145"/>
      <c r="K95" s="145"/>
      <c r="L95" s="145"/>
      <c r="M95" s="145"/>
      <c r="N95" s="145"/>
      <c r="O95" s="145"/>
    </row>
    <row r="96" spans="1:18" ht="11.25" customHeight="1"/>
  </sheetData>
  <mergeCells count="276">
    <mergeCell ref="B93:H93"/>
    <mergeCell ref="I93:J93"/>
    <mergeCell ref="K93:O93"/>
    <mergeCell ref="B95:O95"/>
    <mergeCell ref="B91:H91"/>
    <mergeCell ref="I91:J91"/>
    <mergeCell ref="K91:O91"/>
    <mergeCell ref="B92:H92"/>
    <mergeCell ref="I92:J92"/>
    <mergeCell ref="K92:O92"/>
    <mergeCell ref="B89:H89"/>
    <mergeCell ref="I89:J89"/>
    <mergeCell ref="K89:O89"/>
    <mergeCell ref="B90:H90"/>
    <mergeCell ref="I90:J90"/>
    <mergeCell ref="K90:O90"/>
    <mergeCell ref="B87:H87"/>
    <mergeCell ref="I87:J87"/>
    <mergeCell ref="K87:O87"/>
    <mergeCell ref="B88:H88"/>
    <mergeCell ref="I88:J88"/>
    <mergeCell ref="K88:O88"/>
    <mergeCell ref="B85:H85"/>
    <mergeCell ref="I85:J85"/>
    <mergeCell ref="K85:O85"/>
    <mergeCell ref="B86:H86"/>
    <mergeCell ref="I86:J86"/>
    <mergeCell ref="K86:O86"/>
    <mergeCell ref="B83:H83"/>
    <mergeCell ref="I83:J83"/>
    <mergeCell ref="K83:O83"/>
    <mergeCell ref="B84:H84"/>
    <mergeCell ref="I84:J84"/>
    <mergeCell ref="K84:O84"/>
    <mergeCell ref="B81:H81"/>
    <mergeCell ref="I81:J81"/>
    <mergeCell ref="K81:O81"/>
    <mergeCell ref="B82:H82"/>
    <mergeCell ref="I82:J82"/>
    <mergeCell ref="K82:O82"/>
    <mergeCell ref="A78:A79"/>
    <mergeCell ref="B78:H79"/>
    <mergeCell ref="I78:J79"/>
    <mergeCell ref="K78:O78"/>
    <mergeCell ref="K79:O79"/>
    <mergeCell ref="B80:H80"/>
    <mergeCell ref="I80:J80"/>
    <mergeCell ref="K80:O80"/>
    <mergeCell ref="B71:C71"/>
    <mergeCell ref="B72:C72"/>
    <mergeCell ref="B74:C74"/>
    <mergeCell ref="B75:O75"/>
    <mergeCell ref="B76:O76"/>
    <mergeCell ref="B77:O77"/>
    <mergeCell ref="B65:C65"/>
    <mergeCell ref="B66:C66"/>
    <mergeCell ref="B67:C67"/>
    <mergeCell ref="B68:C68"/>
    <mergeCell ref="B69:C69"/>
    <mergeCell ref="B70:C70"/>
    <mergeCell ref="J61:K61"/>
    <mergeCell ref="L61:M61"/>
    <mergeCell ref="N61:O61"/>
    <mergeCell ref="B62:I62"/>
    <mergeCell ref="B63:E63"/>
    <mergeCell ref="B64:O64"/>
    <mergeCell ref="B59:E59"/>
    <mergeCell ref="B60:E60"/>
    <mergeCell ref="B61:E61"/>
    <mergeCell ref="F61:G61"/>
    <mergeCell ref="H61:I61"/>
    <mergeCell ref="B56:E56"/>
    <mergeCell ref="B57:E57"/>
    <mergeCell ref="B58:E58"/>
    <mergeCell ref="B52:O52"/>
    <mergeCell ref="A53:A55"/>
    <mergeCell ref="B53:E55"/>
    <mergeCell ref="F53:O53"/>
    <mergeCell ref="F54:G54"/>
    <mergeCell ref="H54:I54"/>
    <mergeCell ref="J54:K54"/>
    <mergeCell ref="L54:M54"/>
    <mergeCell ref="N54:O54"/>
    <mergeCell ref="F51:G51"/>
    <mergeCell ref="H51:I51"/>
    <mergeCell ref="J51:K51"/>
    <mergeCell ref="L51:M51"/>
    <mergeCell ref="N51:O51"/>
    <mergeCell ref="B50:D50"/>
    <mergeCell ref="F50:G50"/>
    <mergeCell ref="H50:I50"/>
    <mergeCell ref="J50:K50"/>
    <mergeCell ref="L50:M50"/>
    <mergeCell ref="N50:O50"/>
    <mergeCell ref="B49:D49"/>
    <mergeCell ref="F49:G49"/>
    <mergeCell ref="H49:I49"/>
    <mergeCell ref="J49:K49"/>
    <mergeCell ref="L49:M49"/>
    <mergeCell ref="N49:O49"/>
    <mergeCell ref="B47:O47"/>
    <mergeCell ref="B48:D48"/>
    <mergeCell ref="F48:G48"/>
    <mergeCell ref="H48:I48"/>
    <mergeCell ref="J48:K48"/>
    <mergeCell ref="L48:M48"/>
    <mergeCell ref="N48:O48"/>
    <mergeCell ref="B45:O45"/>
    <mergeCell ref="B46:D46"/>
    <mergeCell ref="F46:G46"/>
    <mergeCell ref="H46:I46"/>
    <mergeCell ref="J46:K46"/>
    <mergeCell ref="L46:M46"/>
    <mergeCell ref="N46:O46"/>
    <mergeCell ref="B44:D44"/>
    <mergeCell ref="F44:G44"/>
    <mergeCell ref="H44:I44"/>
    <mergeCell ref="J44:K44"/>
    <mergeCell ref="L44:M44"/>
    <mergeCell ref="N44:O44"/>
    <mergeCell ref="B43:D43"/>
    <mergeCell ref="F43:G43"/>
    <mergeCell ref="H43:I43"/>
    <mergeCell ref="J43:K43"/>
    <mergeCell ref="L43:M43"/>
    <mergeCell ref="N43:O43"/>
    <mergeCell ref="F41:G41"/>
    <mergeCell ref="H41:I41"/>
    <mergeCell ref="J41:K41"/>
    <mergeCell ref="L41:M41"/>
    <mergeCell ref="N41:O41"/>
    <mergeCell ref="B42:O42"/>
    <mergeCell ref="B38:O38"/>
    <mergeCell ref="A39:A41"/>
    <mergeCell ref="B39:D41"/>
    <mergeCell ref="E39:E41"/>
    <mergeCell ref="F39:O39"/>
    <mergeCell ref="F40:G40"/>
    <mergeCell ref="H40:I40"/>
    <mergeCell ref="J40:K40"/>
    <mergeCell ref="L40:M40"/>
    <mergeCell ref="N40:O40"/>
    <mergeCell ref="A36:D36"/>
    <mergeCell ref="F36:G36"/>
    <mergeCell ref="H36:I36"/>
    <mergeCell ref="J36:K36"/>
    <mergeCell ref="L36:M36"/>
    <mergeCell ref="N36:O36"/>
    <mergeCell ref="B33:O33"/>
    <mergeCell ref="A34:D35"/>
    <mergeCell ref="E34:E35"/>
    <mergeCell ref="F34:O34"/>
    <mergeCell ref="F35:G35"/>
    <mergeCell ref="H35:I35"/>
    <mergeCell ref="J35:K35"/>
    <mergeCell ref="L35:M35"/>
    <mergeCell ref="N35:O35"/>
    <mergeCell ref="N30:O30"/>
    <mergeCell ref="B31:D31"/>
    <mergeCell ref="F31:G31"/>
    <mergeCell ref="H31:I31"/>
    <mergeCell ref="J31:K31"/>
    <mergeCell ref="L31:M31"/>
    <mergeCell ref="N31:O31"/>
    <mergeCell ref="N28:O28"/>
    <mergeCell ref="B29:D29"/>
    <mergeCell ref="F29:G29"/>
    <mergeCell ref="H29:I29"/>
    <mergeCell ref="J29:K29"/>
    <mergeCell ref="L29:M29"/>
    <mergeCell ref="N29:O29"/>
    <mergeCell ref="A28:A31"/>
    <mergeCell ref="B28:D28"/>
    <mergeCell ref="F28:G28"/>
    <mergeCell ref="H28:I28"/>
    <mergeCell ref="J28:K28"/>
    <mergeCell ref="L28:M28"/>
    <mergeCell ref="B30:D30"/>
    <mergeCell ref="F30:G30"/>
    <mergeCell ref="H30:I30"/>
    <mergeCell ref="J30:K30"/>
    <mergeCell ref="L30:M30"/>
    <mergeCell ref="B27:D27"/>
    <mergeCell ref="F27:G27"/>
    <mergeCell ref="H27:I27"/>
    <mergeCell ref="J27:K27"/>
    <mergeCell ref="L27:M27"/>
    <mergeCell ref="N27:O27"/>
    <mergeCell ref="B26:D26"/>
    <mergeCell ref="F26:G26"/>
    <mergeCell ref="H26:I26"/>
    <mergeCell ref="J26:K26"/>
    <mergeCell ref="L26:M26"/>
    <mergeCell ref="N26:O26"/>
    <mergeCell ref="B25:D25"/>
    <mergeCell ref="F25:G25"/>
    <mergeCell ref="H25:I25"/>
    <mergeCell ref="J25:K25"/>
    <mergeCell ref="L25:M25"/>
    <mergeCell ref="N25:O25"/>
    <mergeCell ref="N23:O23"/>
    <mergeCell ref="B24:D24"/>
    <mergeCell ref="F24:G24"/>
    <mergeCell ref="H24:I24"/>
    <mergeCell ref="J24:K24"/>
    <mergeCell ref="L24:M24"/>
    <mergeCell ref="N24:O24"/>
    <mergeCell ref="A23:A24"/>
    <mergeCell ref="B23:D23"/>
    <mergeCell ref="F23:G23"/>
    <mergeCell ref="H23:I23"/>
    <mergeCell ref="J23:K23"/>
    <mergeCell ref="L23:M23"/>
    <mergeCell ref="B22:D22"/>
    <mergeCell ref="F22:G22"/>
    <mergeCell ref="H22:I22"/>
    <mergeCell ref="J22:K22"/>
    <mergeCell ref="L22:M22"/>
    <mergeCell ref="N22:O22"/>
    <mergeCell ref="B21:D21"/>
    <mergeCell ref="F21:G21"/>
    <mergeCell ref="H21:I21"/>
    <mergeCell ref="J21:K21"/>
    <mergeCell ref="L21:M21"/>
    <mergeCell ref="N21:O21"/>
    <mergeCell ref="N19:O19"/>
    <mergeCell ref="B20:D20"/>
    <mergeCell ref="F20:G20"/>
    <mergeCell ref="H20:I20"/>
    <mergeCell ref="J20:K20"/>
    <mergeCell ref="L20:M20"/>
    <mergeCell ref="N20:O20"/>
    <mergeCell ref="A19:A20"/>
    <mergeCell ref="B19:D19"/>
    <mergeCell ref="F19:G19"/>
    <mergeCell ref="H19:I19"/>
    <mergeCell ref="J19:K19"/>
    <mergeCell ref="L19:M19"/>
    <mergeCell ref="B18:D18"/>
    <mergeCell ref="F18:G18"/>
    <mergeCell ref="H18:I18"/>
    <mergeCell ref="J18:K18"/>
    <mergeCell ref="L18:M18"/>
    <mergeCell ref="I1:O1"/>
    <mergeCell ref="A3:O3"/>
    <mergeCell ref="B5:O5"/>
    <mergeCell ref="A7:D7"/>
    <mergeCell ref="E7:O7"/>
    <mergeCell ref="A8:D8"/>
    <mergeCell ref="E8:O8"/>
    <mergeCell ref="A9:D9"/>
    <mergeCell ref="E9:O9"/>
    <mergeCell ref="A10:D10"/>
    <mergeCell ref="E10:O10"/>
    <mergeCell ref="B12:O12"/>
    <mergeCell ref="A14:A16"/>
    <mergeCell ref="B14:D16"/>
    <mergeCell ref="E14:E16"/>
    <mergeCell ref="F14:O14"/>
    <mergeCell ref="F15:G15"/>
    <mergeCell ref="N18:O18"/>
    <mergeCell ref="B17:D17"/>
    <mergeCell ref="F17:G17"/>
    <mergeCell ref="H17:I17"/>
    <mergeCell ref="J17:K17"/>
    <mergeCell ref="L17:M17"/>
    <mergeCell ref="N17:O17"/>
    <mergeCell ref="H15:I15"/>
    <mergeCell ref="J15:K15"/>
    <mergeCell ref="L15:M15"/>
    <mergeCell ref="N15:O15"/>
    <mergeCell ref="F16:G16"/>
    <mergeCell ref="H16:I16"/>
    <mergeCell ref="J16:K16"/>
    <mergeCell ref="L16:M16"/>
    <mergeCell ref="N16:O16"/>
  </mergeCells>
  <printOptions horizontalCentered="1"/>
  <pageMargins left="0.78740157480314965" right="0.78740157480314965" top="1.1811023622047245" bottom="0.39370078740157483" header="0" footer="0"/>
  <pageSetup paperSize="9" orientation="landscape" r:id="rId1"/>
  <rowBreaks count="2" manualBreakCount="2">
    <brk id="32" max="14" man="1"/>
    <brk id="96" max="14" man="1"/>
  </rowBreaks>
</worksheet>
</file>

<file path=xl/worksheets/sheet9.xml><?xml version="1.0" encoding="utf-8"?>
<worksheet xmlns="http://schemas.openxmlformats.org/spreadsheetml/2006/main" xmlns:r="http://schemas.openxmlformats.org/officeDocument/2006/relationships">
  <dimension ref="A1:O93"/>
  <sheetViews>
    <sheetView view="pageBreakPreview" zoomScale="115" zoomScaleSheetLayoutView="115" workbookViewId="0">
      <selection activeCell="R7" sqref="R7"/>
    </sheetView>
  </sheetViews>
  <sheetFormatPr defaultColWidth="9.140625" defaultRowHeight="15.75"/>
  <cols>
    <col min="1" max="2" width="5.7109375" style="29" customWidth="1"/>
    <col min="3" max="3" width="14.85546875" style="29" customWidth="1"/>
    <col min="4" max="4" width="11.140625" style="29" customWidth="1"/>
    <col min="5" max="5" width="8.140625" style="29" customWidth="1"/>
    <col min="6" max="6" width="8.28515625" style="29" customWidth="1"/>
    <col min="7" max="7" width="7.85546875" style="29" customWidth="1"/>
    <col min="8" max="8" width="8.28515625" style="29" customWidth="1"/>
    <col min="9" max="9" width="8" style="29" customWidth="1"/>
    <col min="10" max="10" width="8.28515625" style="29" customWidth="1"/>
    <col min="11" max="11" width="7.42578125" style="29" customWidth="1"/>
    <col min="12" max="12" width="8.28515625" style="29" customWidth="1"/>
    <col min="13" max="13" width="8" style="29" customWidth="1"/>
    <col min="14" max="14" width="8.85546875" style="29" customWidth="1"/>
    <col min="15" max="15" width="9.42578125" style="29" customWidth="1"/>
    <col min="16" max="16384" width="9.140625" style="29"/>
  </cols>
  <sheetData>
    <row r="1" spans="1:15" ht="81.75" customHeight="1">
      <c r="A1" s="28"/>
      <c r="B1" s="28"/>
      <c r="C1" s="28"/>
      <c r="D1" s="28"/>
      <c r="E1" s="28"/>
      <c r="F1" s="28"/>
      <c r="G1" s="28"/>
      <c r="H1" s="28"/>
      <c r="I1" s="113" t="s">
        <v>277</v>
      </c>
      <c r="J1" s="113"/>
      <c r="K1" s="113"/>
      <c r="L1" s="113"/>
      <c r="M1" s="113"/>
      <c r="N1" s="113"/>
      <c r="O1" s="113"/>
    </row>
    <row r="2" spans="1:15" ht="36" customHeight="1">
      <c r="A2" s="28"/>
      <c r="B2" s="28"/>
      <c r="C2" s="28"/>
      <c r="D2" s="28"/>
      <c r="E2" s="28"/>
      <c r="F2" s="28"/>
      <c r="G2" s="28"/>
      <c r="H2" s="28"/>
      <c r="I2" s="28"/>
      <c r="J2" s="28"/>
      <c r="K2" s="28"/>
      <c r="L2" s="28"/>
      <c r="M2" s="28"/>
      <c r="N2" s="28"/>
      <c r="O2" s="28"/>
    </row>
    <row r="3" spans="1:15" ht="34.5" customHeight="1">
      <c r="A3" s="114" t="s">
        <v>164</v>
      </c>
      <c r="B3" s="114"/>
      <c r="C3" s="114"/>
      <c r="D3" s="114"/>
      <c r="E3" s="114"/>
      <c r="F3" s="114"/>
      <c r="G3" s="114"/>
      <c r="H3" s="114"/>
      <c r="I3" s="114"/>
      <c r="J3" s="114"/>
      <c r="K3" s="114"/>
      <c r="L3" s="114"/>
      <c r="M3" s="114"/>
      <c r="N3" s="114"/>
      <c r="O3" s="114"/>
    </row>
    <row r="4" spans="1:15" ht="16.5" customHeight="1">
      <c r="A4" s="57"/>
      <c r="B4" s="57"/>
      <c r="C4" s="57"/>
      <c r="D4" s="57"/>
      <c r="E4" s="57"/>
      <c r="F4" s="57"/>
      <c r="G4" s="57"/>
      <c r="H4" s="57"/>
      <c r="I4" s="57"/>
      <c r="J4" s="57"/>
      <c r="K4" s="57"/>
      <c r="L4" s="57"/>
      <c r="M4" s="57"/>
      <c r="N4" s="57"/>
      <c r="O4" s="57"/>
    </row>
    <row r="5" spans="1:15" ht="18.75" customHeight="1">
      <c r="A5" s="28"/>
      <c r="B5" s="115" t="s">
        <v>5</v>
      </c>
      <c r="C5" s="115"/>
      <c r="D5" s="115"/>
      <c r="E5" s="115"/>
      <c r="F5" s="115"/>
      <c r="G5" s="115"/>
      <c r="H5" s="115"/>
      <c r="I5" s="115"/>
      <c r="J5" s="115"/>
      <c r="K5" s="115"/>
      <c r="L5" s="115"/>
      <c r="M5" s="115"/>
      <c r="N5" s="115"/>
      <c r="O5" s="115"/>
    </row>
    <row r="6" spans="1:15">
      <c r="A6" s="28"/>
      <c r="B6" s="1"/>
      <c r="C6" s="1"/>
      <c r="D6" s="1"/>
      <c r="E6" s="28"/>
      <c r="F6" s="28"/>
      <c r="G6" s="28"/>
      <c r="H6" s="28"/>
      <c r="I6" s="28"/>
      <c r="J6" s="28"/>
      <c r="K6" s="28"/>
      <c r="L6" s="28"/>
      <c r="M6" s="28"/>
      <c r="N6" s="28"/>
      <c r="O6" s="28"/>
    </row>
    <row r="7" spans="1:15" ht="41.25" customHeight="1">
      <c r="A7" s="116" t="s">
        <v>0</v>
      </c>
      <c r="B7" s="117"/>
      <c r="C7" s="117"/>
      <c r="D7" s="118"/>
      <c r="E7" s="185" t="s">
        <v>134</v>
      </c>
      <c r="F7" s="142"/>
      <c r="G7" s="142"/>
      <c r="H7" s="142"/>
      <c r="I7" s="142"/>
      <c r="J7" s="142"/>
      <c r="K7" s="142"/>
      <c r="L7" s="142"/>
      <c r="M7" s="142"/>
      <c r="N7" s="142"/>
      <c r="O7" s="142"/>
    </row>
    <row r="8" spans="1:15" ht="30" customHeight="1">
      <c r="A8" s="116" t="s">
        <v>1</v>
      </c>
      <c r="B8" s="117"/>
      <c r="C8" s="117"/>
      <c r="D8" s="118"/>
      <c r="E8" s="122" t="s">
        <v>33</v>
      </c>
      <c r="F8" s="122"/>
      <c r="G8" s="122"/>
      <c r="H8" s="122"/>
      <c r="I8" s="122"/>
      <c r="J8" s="122"/>
      <c r="K8" s="122"/>
      <c r="L8" s="122"/>
      <c r="M8" s="122"/>
      <c r="N8" s="122"/>
      <c r="O8" s="122"/>
    </row>
    <row r="9" spans="1:15" ht="62.25" customHeight="1">
      <c r="A9" s="116" t="s">
        <v>2</v>
      </c>
      <c r="B9" s="117"/>
      <c r="C9" s="117"/>
      <c r="D9" s="118"/>
      <c r="E9" s="122" t="s">
        <v>214</v>
      </c>
      <c r="F9" s="122"/>
      <c r="G9" s="122"/>
      <c r="H9" s="122"/>
      <c r="I9" s="122"/>
      <c r="J9" s="122"/>
      <c r="K9" s="122"/>
      <c r="L9" s="122"/>
      <c r="M9" s="122"/>
      <c r="N9" s="122"/>
      <c r="O9" s="122"/>
    </row>
    <row r="10" spans="1:15" ht="30" customHeight="1">
      <c r="A10" s="116" t="s">
        <v>4</v>
      </c>
      <c r="B10" s="117"/>
      <c r="C10" s="117"/>
      <c r="D10" s="118"/>
      <c r="E10" s="224" t="s">
        <v>163</v>
      </c>
      <c r="F10" s="224"/>
      <c r="G10" s="224"/>
      <c r="H10" s="224"/>
      <c r="I10" s="224"/>
      <c r="J10" s="224"/>
      <c r="K10" s="224"/>
      <c r="L10" s="224"/>
      <c r="M10" s="224"/>
      <c r="N10" s="224"/>
      <c r="O10" s="224"/>
    </row>
    <row r="11" spans="1:15">
      <c r="A11" s="28"/>
      <c r="B11" s="28"/>
      <c r="C11" s="28"/>
      <c r="D11" s="28"/>
      <c r="E11" s="28"/>
      <c r="F11" s="28"/>
      <c r="G11" s="28"/>
      <c r="H11" s="28"/>
      <c r="I11" s="28"/>
      <c r="J11" s="28"/>
      <c r="K11" s="28"/>
      <c r="L11" s="28"/>
      <c r="M11" s="28"/>
      <c r="N11" s="28"/>
      <c r="O11" s="28"/>
    </row>
    <row r="12" spans="1:15" ht="15.75" customHeight="1">
      <c r="A12" s="28"/>
      <c r="B12" s="124" t="s">
        <v>85</v>
      </c>
      <c r="C12" s="124"/>
      <c r="D12" s="124"/>
      <c r="E12" s="124"/>
      <c r="F12" s="124"/>
      <c r="G12" s="124"/>
      <c r="H12" s="124"/>
      <c r="I12" s="124"/>
      <c r="J12" s="124"/>
      <c r="K12" s="124"/>
      <c r="L12" s="124"/>
      <c r="M12" s="124"/>
      <c r="N12" s="124"/>
      <c r="O12" s="124"/>
    </row>
    <row r="13" spans="1:15">
      <c r="A13" s="28"/>
      <c r="B13" s="28"/>
      <c r="C13" s="28"/>
      <c r="D13" s="28"/>
      <c r="E13" s="28"/>
      <c r="F13" s="28"/>
      <c r="G13" s="28"/>
      <c r="H13" s="28"/>
      <c r="I13" s="28"/>
      <c r="J13" s="28"/>
      <c r="K13" s="28"/>
      <c r="L13" s="28"/>
      <c r="M13" s="28"/>
      <c r="N13" s="28"/>
      <c r="O13" s="28"/>
    </row>
    <row r="14" spans="1:15" ht="19.5" customHeight="1">
      <c r="A14" s="181" t="s">
        <v>7</v>
      </c>
      <c r="B14" s="189" t="s">
        <v>32</v>
      </c>
      <c r="C14" s="190"/>
      <c r="D14" s="191"/>
      <c r="E14" s="181" t="s">
        <v>8</v>
      </c>
      <c r="F14" s="109" t="s">
        <v>166</v>
      </c>
      <c r="G14" s="109"/>
      <c r="H14" s="109"/>
      <c r="I14" s="109"/>
      <c r="J14" s="109"/>
      <c r="K14" s="109"/>
      <c r="L14" s="109"/>
      <c r="M14" s="109"/>
      <c r="N14" s="109"/>
      <c r="O14" s="109"/>
    </row>
    <row r="15" spans="1:15" ht="42.75" customHeight="1">
      <c r="A15" s="182"/>
      <c r="B15" s="192"/>
      <c r="C15" s="193"/>
      <c r="D15" s="194"/>
      <c r="E15" s="182"/>
      <c r="F15" s="152" t="s">
        <v>9</v>
      </c>
      <c r="G15" s="153"/>
      <c r="H15" s="152" t="s">
        <v>10</v>
      </c>
      <c r="I15" s="153"/>
      <c r="J15" s="152" t="s">
        <v>34</v>
      </c>
      <c r="K15" s="153"/>
      <c r="L15" s="152" t="s">
        <v>35</v>
      </c>
      <c r="M15" s="153"/>
      <c r="N15" s="109" t="s">
        <v>36</v>
      </c>
      <c r="O15" s="109"/>
    </row>
    <row r="16" spans="1:15">
      <c r="A16" s="64">
        <v>1</v>
      </c>
      <c r="B16" s="183">
        <v>2</v>
      </c>
      <c r="C16" s="195"/>
      <c r="D16" s="184"/>
      <c r="E16" s="64">
        <v>3</v>
      </c>
      <c r="F16" s="183">
        <v>4</v>
      </c>
      <c r="G16" s="184"/>
      <c r="H16" s="183">
        <v>5</v>
      </c>
      <c r="I16" s="184"/>
      <c r="J16" s="183">
        <v>6</v>
      </c>
      <c r="K16" s="184"/>
      <c r="L16" s="183">
        <v>7</v>
      </c>
      <c r="M16" s="184"/>
      <c r="N16" s="125">
        <v>8</v>
      </c>
      <c r="O16" s="125"/>
    </row>
    <row r="17" spans="1:15" ht="31.5" customHeight="1">
      <c r="A17" s="63" t="s">
        <v>11</v>
      </c>
      <c r="B17" s="186" t="s">
        <v>86</v>
      </c>
      <c r="C17" s="187"/>
      <c r="D17" s="188"/>
      <c r="E17" s="63" t="s">
        <v>13</v>
      </c>
      <c r="F17" s="199">
        <f>F18+F19+F20</f>
        <v>55.14</v>
      </c>
      <c r="G17" s="180"/>
      <c r="H17" s="179">
        <f>H18+H19+H20</f>
        <v>54.57</v>
      </c>
      <c r="I17" s="180"/>
      <c r="J17" s="179">
        <v>55.14</v>
      </c>
      <c r="K17" s="180"/>
      <c r="L17" s="179">
        <v>55.14</v>
      </c>
      <c r="M17" s="180"/>
      <c r="N17" s="112">
        <v>55.14</v>
      </c>
      <c r="O17" s="112"/>
    </row>
    <row r="18" spans="1:15" ht="29.25" customHeight="1">
      <c r="A18" s="174"/>
      <c r="B18" s="186" t="s">
        <v>87</v>
      </c>
      <c r="C18" s="187"/>
      <c r="D18" s="188"/>
      <c r="E18" s="63" t="s">
        <v>13</v>
      </c>
      <c r="F18" s="199">
        <v>30.6</v>
      </c>
      <c r="G18" s="200"/>
      <c r="H18" s="179">
        <v>31.69</v>
      </c>
      <c r="I18" s="180"/>
      <c r="J18" s="179">
        <v>30.53</v>
      </c>
      <c r="K18" s="180"/>
      <c r="L18" s="179">
        <v>30.53</v>
      </c>
      <c r="M18" s="180"/>
      <c r="N18" s="112">
        <v>30.53</v>
      </c>
      <c r="O18" s="112"/>
    </row>
    <row r="19" spans="1:15" ht="22.5" customHeight="1">
      <c r="A19" s="175"/>
      <c r="B19" s="186" t="s">
        <v>88</v>
      </c>
      <c r="C19" s="187"/>
      <c r="D19" s="188"/>
      <c r="E19" s="63" t="s">
        <v>13</v>
      </c>
      <c r="F19" s="199">
        <v>12.7</v>
      </c>
      <c r="G19" s="200"/>
      <c r="H19" s="179">
        <v>13.03</v>
      </c>
      <c r="I19" s="180"/>
      <c r="J19" s="179">
        <v>14.15</v>
      </c>
      <c r="K19" s="180"/>
      <c r="L19" s="179">
        <v>14.15</v>
      </c>
      <c r="M19" s="180"/>
      <c r="N19" s="112">
        <v>14.15</v>
      </c>
      <c r="O19" s="112"/>
    </row>
    <row r="20" spans="1:15" ht="22.5" customHeight="1">
      <c r="A20" s="175"/>
      <c r="B20" s="186" t="s">
        <v>89</v>
      </c>
      <c r="C20" s="187"/>
      <c r="D20" s="188"/>
      <c r="E20" s="63" t="s">
        <v>13</v>
      </c>
      <c r="F20" s="179">
        <v>11.84</v>
      </c>
      <c r="G20" s="180"/>
      <c r="H20" s="179">
        <v>9.85</v>
      </c>
      <c r="I20" s="180"/>
      <c r="J20" s="179">
        <v>10.46</v>
      </c>
      <c r="K20" s="180"/>
      <c r="L20" s="179">
        <v>10.46</v>
      </c>
      <c r="M20" s="180"/>
      <c r="N20" s="112">
        <v>10.46</v>
      </c>
      <c r="O20" s="112"/>
    </row>
    <row r="21" spans="1:15" ht="46.5" customHeight="1">
      <c r="A21" s="176"/>
      <c r="B21" s="186" t="s">
        <v>90</v>
      </c>
      <c r="C21" s="187"/>
      <c r="D21" s="188"/>
      <c r="E21" s="63" t="s">
        <v>13</v>
      </c>
      <c r="F21" s="179" t="s">
        <v>124</v>
      </c>
      <c r="G21" s="180"/>
      <c r="H21" s="179" t="s">
        <v>124</v>
      </c>
      <c r="I21" s="180"/>
      <c r="J21" s="179" t="s">
        <v>124</v>
      </c>
      <c r="K21" s="180"/>
      <c r="L21" s="179" t="s">
        <v>124</v>
      </c>
      <c r="M21" s="180"/>
      <c r="N21" s="112" t="s">
        <v>124</v>
      </c>
      <c r="O21" s="112"/>
    </row>
    <row r="22" spans="1:15" ht="37.5" customHeight="1">
      <c r="A22" s="63" t="s">
        <v>16</v>
      </c>
      <c r="B22" s="186" t="s">
        <v>91</v>
      </c>
      <c r="C22" s="187"/>
      <c r="D22" s="188"/>
      <c r="E22" s="63" t="s">
        <v>13</v>
      </c>
      <c r="F22" s="179">
        <v>55.14</v>
      </c>
      <c r="G22" s="180"/>
      <c r="H22" s="179">
        <v>54.57</v>
      </c>
      <c r="I22" s="180"/>
      <c r="J22" s="179">
        <v>55.14</v>
      </c>
      <c r="K22" s="180"/>
      <c r="L22" s="179">
        <v>55.14</v>
      </c>
      <c r="M22" s="180"/>
      <c r="N22" s="112">
        <v>55.14</v>
      </c>
      <c r="O22" s="112"/>
    </row>
    <row r="23" spans="1:15" ht="33" customHeight="1">
      <c r="A23" s="174"/>
      <c r="B23" s="186" t="s">
        <v>92</v>
      </c>
      <c r="C23" s="187"/>
      <c r="D23" s="188"/>
      <c r="E23" s="63" t="s">
        <v>13</v>
      </c>
      <c r="F23" s="179">
        <v>55.14</v>
      </c>
      <c r="G23" s="180"/>
      <c r="H23" s="179">
        <v>54.57</v>
      </c>
      <c r="I23" s="180"/>
      <c r="J23" s="179">
        <v>55.14</v>
      </c>
      <c r="K23" s="180"/>
      <c r="L23" s="179">
        <v>55.14</v>
      </c>
      <c r="M23" s="180"/>
      <c r="N23" s="112">
        <v>55.14</v>
      </c>
      <c r="O23" s="112"/>
    </row>
    <row r="24" spans="1:15" ht="22.5" customHeight="1">
      <c r="A24" s="176"/>
      <c r="B24" s="186" t="s">
        <v>93</v>
      </c>
      <c r="C24" s="187"/>
      <c r="D24" s="188"/>
      <c r="E24" s="63" t="s">
        <v>13</v>
      </c>
      <c r="F24" s="179" t="s">
        <v>124</v>
      </c>
      <c r="G24" s="180"/>
      <c r="H24" s="179" t="s">
        <v>124</v>
      </c>
      <c r="I24" s="180"/>
      <c r="J24" s="179" t="s">
        <v>124</v>
      </c>
      <c r="K24" s="180"/>
      <c r="L24" s="179" t="s">
        <v>124</v>
      </c>
      <c r="M24" s="180"/>
      <c r="N24" s="112" t="s">
        <v>124</v>
      </c>
      <c r="O24" s="112"/>
    </row>
    <row r="25" spans="1:15" ht="47.25" customHeight="1">
      <c r="A25" s="63" t="s">
        <v>18</v>
      </c>
      <c r="B25" s="186" t="s">
        <v>94</v>
      </c>
      <c r="C25" s="187"/>
      <c r="D25" s="188"/>
      <c r="E25" s="63" t="s">
        <v>13</v>
      </c>
      <c r="F25" s="179">
        <v>55.14</v>
      </c>
      <c r="G25" s="180"/>
      <c r="H25" s="179">
        <v>54.57</v>
      </c>
      <c r="I25" s="180"/>
      <c r="J25" s="179">
        <v>55.14</v>
      </c>
      <c r="K25" s="180"/>
      <c r="L25" s="179">
        <v>55.14</v>
      </c>
      <c r="M25" s="180"/>
      <c r="N25" s="112">
        <v>55.14</v>
      </c>
      <c r="O25" s="112"/>
    </row>
    <row r="26" spans="1:15" ht="33.75" customHeight="1">
      <c r="A26" s="174"/>
      <c r="B26" s="186" t="s">
        <v>95</v>
      </c>
      <c r="C26" s="187"/>
      <c r="D26" s="188"/>
      <c r="E26" s="63" t="s">
        <v>13</v>
      </c>
      <c r="F26" s="179">
        <v>55.14</v>
      </c>
      <c r="G26" s="180"/>
      <c r="H26" s="179">
        <v>54.57</v>
      </c>
      <c r="I26" s="180"/>
      <c r="J26" s="179">
        <v>55.14</v>
      </c>
      <c r="K26" s="180"/>
      <c r="L26" s="179">
        <v>55.14</v>
      </c>
      <c r="M26" s="180"/>
      <c r="N26" s="112">
        <v>55.14</v>
      </c>
      <c r="O26" s="112"/>
    </row>
    <row r="27" spans="1:15" ht="44.25" customHeight="1">
      <c r="A27" s="176"/>
      <c r="B27" s="186" t="s">
        <v>96</v>
      </c>
      <c r="C27" s="187"/>
      <c r="D27" s="188"/>
      <c r="E27" s="63" t="s">
        <v>13</v>
      </c>
      <c r="F27" s="179" t="s">
        <v>124</v>
      </c>
      <c r="G27" s="180"/>
      <c r="H27" s="179" t="s">
        <v>124</v>
      </c>
      <c r="I27" s="180"/>
      <c r="J27" s="179" t="s">
        <v>124</v>
      </c>
      <c r="K27" s="180"/>
      <c r="L27" s="179" t="s">
        <v>124</v>
      </c>
      <c r="M27" s="180"/>
      <c r="N27" s="112" t="s">
        <v>124</v>
      </c>
      <c r="O27" s="112"/>
    </row>
    <row r="28" spans="1:15">
      <c r="A28" s="241"/>
      <c r="B28" s="241"/>
      <c r="C28" s="241"/>
      <c r="D28" s="241"/>
      <c r="E28" s="241"/>
      <c r="F28" s="241"/>
      <c r="G28" s="241"/>
      <c r="H28" s="241"/>
      <c r="I28" s="241"/>
      <c r="J28" s="241"/>
      <c r="K28" s="241"/>
      <c r="L28" s="241"/>
      <c r="M28" s="241"/>
      <c r="N28" s="241"/>
      <c r="O28" s="241"/>
    </row>
    <row r="29" spans="1:15">
      <c r="A29" s="28"/>
      <c r="B29" s="28"/>
      <c r="C29" s="28"/>
      <c r="D29" s="28"/>
      <c r="E29" s="28"/>
      <c r="F29" s="28"/>
      <c r="G29" s="28"/>
      <c r="H29" s="28"/>
      <c r="I29" s="28"/>
      <c r="J29" s="28"/>
      <c r="K29" s="28"/>
      <c r="L29" s="28"/>
      <c r="M29" s="28"/>
      <c r="N29" s="28"/>
      <c r="O29" s="28"/>
    </row>
    <row r="30" spans="1:15" ht="18.75" customHeight="1">
      <c r="A30" s="28"/>
      <c r="B30" s="154" t="s">
        <v>39</v>
      </c>
      <c r="C30" s="154"/>
      <c r="D30" s="154"/>
      <c r="E30" s="154"/>
      <c r="F30" s="154"/>
      <c r="G30" s="154"/>
      <c r="H30" s="154"/>
      <c r="I30" s="154"/>
      <c r="J30" s="154"/>
      <c r="K30" s="154"/>
      <c r="L30" s="154"/>
      <c r="M30" s="154"/>
      <c r="N30" s="154"/>
      <c r="O30" s="154"/>
    </row>
    <row r="31" spans="1:15">
      <c r="A31" s="127" t="s">
        <v>40</v>
      </c>
      <c r="B31" s="127"/>
      <c r="C31" s="127"/>
      <c r="D31" s="127"/>
      <c r="E31" s="127" t="s">
        <v>8</v>
      </c>
      <c r="F31" s="109" t="s">
        <v>166</v>
      </c>
      <c r="G31" s="109"/>
      <c r="H31" s="109"/>
      <c r="I31" s="109"/>
      <c r="J31" s="109"/>
      <c r="K31" s="109"/>
      <c r="L31" s="109"/>
      <c r="M31" s="109"/>
      <c r="N31" s="109"/>
      <c r="O31" s="109"/>
    </row>
    <row r="32" spans="1:15">
      <c r="A32" s="127"/>
      <c r="B32" s="127"/>
      <c r="C32" s="127"/>
      <c r="D32" s="127"/>
      <c r="E32" s="127"/>
      <c r="F32" s="152" t="s">
        <v>9</v>
      </c>
      <c r="G32" s="153"/>
      <c r="H32" s="152" t="s">
        <v>10</v>
      </c>
      <c r="I32" s="153"/>
      <c r="J32" s="152" t="s">
        <v>34</v>
      </c>
      <c r="K32" s="153"/>
      <c r="L32" s="152" t="s">
        <v>35</v>
      </c>
      <c r="M32" s="153"/>
      <c r="N32" s="109" t="s">
        <v>36</v>
      </c>
      <c r="O32" s="109"/>
    </row>
    <row r="33" spans="1:15" ht="45.75" customHeight="1">
      <c r="A33" s="127" t="s">
        <v>97</v>
      </c>
      <c r="B33" s="127"/>
      <c r="C33" s="127"/>
      <c r="D33" s="127"/>
      <c r="E33" s="56" t="s">
        <v>42</v>
      </c>
      <c r="F33" s="128" t="s">
        <v>182</v>
      </c>
      <c r="G33" s="128"/>
      <c r="H33" s="128" t="s">
        <v>265</v>
      </c>
      <c r="I33" s="128"/>
      <c r="J33" s="128" t="s">
        <v>183</v>
      </c>
      <c r="K33" s="128"/>
      <c r="L33" s="128" t="s">
        <v>184</v>
      </c>
      <c r="M33" s="128"/>
      <c r="N33" s="128" t="s">
        <v>185</v>
      </c>
      <c r="O33" s="128"/>
    </row>
    <row r="34" spans="1:15" ht="11.25" customHeight="1">
      <c r="A34" s="28"/>
      <c r="B34" s="2"/>
      <c r="C34" s="28"/>
      <c r="D34" s="28"/>
      <c r="E34" s="28"/>
      <c r="F34" s="28"/>
      <c r="G34" s="28"/>
      <c r="H34" s="28"/>
      <c r="I34" s="28"/>
      <c r="J34" s="28"/>
      <c r="K34" s="28"/>
      <c r="L34" s="28"/>
      <c r="M34" s="28"/>
      <c r="N34" s="28"/>
      <c r="O34" s="28"/>
    </row>
    <row r="35" spans="1:15" ht="33" customHeight="1">
      <c r="A35" s="28"/>
      <c r="B35" s="124" t="s">
        <v>98</v>
      </c>
      <c r="C35" s="124"/>
      <c r="D35" s="124"/>
      <c r="E35" s="124"/>
      <c r="F35" s="124"/>
      <c r="G35" s="124"/>
      <c r="H35" s="124"/>
      <c r="I35" s="124"/>
      <c r="J35" s="124"/>
      <c r="K35" s="124"/>
      <c r="L35" s="124"/>
      <c r="M35" s="124"/>
      <c r="N35" s="124"/>
      <c r="O35" s="124"/>
    </row>
    <row r="36" spans="1:15" ht="15.75" customHeight="1">
      <c r="A36" s="155" t="s">
        <v>7</v>
      </c>
      <c r="B36" s="157" t="s">
        <v>32</v>
      </c>
      <c r="C36" s="158"/>
      <c r="D36" s="159"/>
      <c r="E36" s="155" t="s">
        <v>8</v>
      </c>
      <c r="F36" s="112" t="s">
        <v>166</v>
      </c>
      <c r="G36" s="112"/>
      <c r="H36" s="112"/>
      <c r="I36" s="112"/>
      <c r="J36" s="112"/>
      <c r="K36" s="112"/>
      <c r="L36" s="112"/>
      <c r="M36" s="112"/>
      <c r="N36" s="112"/>
      <c r="O36" s="112"/>
    </row>
    <row r="37" spans="1:15" ht="21" customHeight="1">
      <c r="A37" s="156"/>
      <c r="B37" s="160"/>
      <c r="C37" s="133"/>
      <c r="D37" s="161"/>
      <c r="E37" s="156"/>
      <c r="F37" s="179" t="s">
        <v>9</v>
      </c>
      <c r="G37" s="180"/>
      <c r="H37" s="179" t="s">
        <v>10</v>
      </c>
      <c r="I37" s="180"/>
      <c r="J37" s="179" t="s">
        <v>34</v>
      </c>
      <c r="K37" s="180"/>
      <c r="L37" s="179" t="s">
        <v>35</v>
      </c>
      <c r="M37" s="180"/>
      <c r="N37" s="112" t="s">
        <v>36</v>
      </c>
      <c r="O37" s="112"/>
    </row>
    <row r="38" spans="1:15" ht="13.5" customHeight="1">
      <c r="A38" s="61" t="s">
        <v>11</v>
      </c>
      <c r="B38" s="112" t="s">
        <v>99</v>
      </c>
      <c r="C38" s="112"/>
      <c r="D38" s="112"/>
      <c r="E38" s="112"/>
      <c r="F38" s="112"/>
      <c r="G38" s="112"/>
      <c r="H38" s="112"/>
      <c r="I38" s="112"/>
      <c r="J38" s="112"/>
      <c r="K38" s="112"/>
      <c r="L38" s="112"/>
      <c r="M38" s="112"/>
      <c r="N38" s="112"/>
      <c r="O38" s="112"/>
    </row>
    <row r="39" spans="1:15" ht="61.5" customHeight="1">
      <c r="A39" s="6" t="s">
        <v>45</v>
      </c>
      <c r="B39" s="110" t="s">
        <v>100</v>
      </c>
      <c r="C39" s="110"/>
      <c r="D39" s="110"/>
      <c r="E39" s="62" t="s">
        <v>52</v>
      </c>
      <c r="F39" s="196" t="s">
        <v>124</v>
      </c>
      <c r="G39" s="197"/>
      <c r="H39" s="196" t="s">
        <v>124</v>
      </c>
      <c r="I39" s="197"/>
      <c r="J39" s="196" t="s">
        <v>124</v>
      </c>
      <c r="K39" s="197"/>
      <c r="L39" s="196" t="s">
        <v>124</v>
      </c>
      <c r="M39" s="197"/>
      <c r="N39" s="196" t="s">
        <v>124</v>
      </c>
      <c r="O39" s="197"/>
    </row>
    <row r="40" spans="1:15">
      <c r="A40" s="61" t="s">
        <v>16</v>
      </c>
      <c r="B40" s="179" t="s">
        <v>101</v>
      </c>
      <c r="C40" s="208"/>
      <c r="D40" s="208"/>
      <c r="E40" s="208"/>
      <c r="F40" s="208"/>
      <c r="G40" s="208"/>
      <c r="H40" s="208"/>
      <c r="I40" s="208"/>
      <c r="J40" s="208"/>
      <c r="K40" s="208"/>
      <c r="L40" s="208"/>
      <c r="M40" s="208"/>
      <c r="N40" s="208"/>
      <c r="O40" s="180"/>
    </row>
    <row r="41" spans="1:15" ht="105" customHeight="1">
      <c r="A41" s="6" t="s">
        <v>50</v>
      </c>
      <c r="B41" s="209" t="s">
        <v>104</v>
      </c>
      <c r="C41" s="210"/>
      <c r="D41" s="211"/>
      <c r="E41" s="61" t="s">
        <v>38</v>
      </c>
      <c r="F41" s="199" t="s">
        <v>124</v>
      </c>
      <c r="G41" s="200"/>
      <c r="H41" s="199" t="s">
        <v>124</v>
      </c>
      <c r="I41" s="200"/>
      <c r="J41" s="199" t="s">
        <v>124</v>
      </c>
      <c r="K41" s="200"/>
      <c r="L41" s="199" t="s">
        <v>124</v>
      </c>
      <c r="M41" s="200"/>
      <c r="N41" s="199" t="s">
        <v>124</v>
      </c>
      <c r="O41" s="200"/>
    </row>
    <row r="42" spans="1:15" ht="106.5" customHeight="1">
      <c r="A42" s="6" t="s">
        <v>102</v>
      </c>
      <c r="B42" s="209" t="s">
        <v>105</v>
      </c>
      <c r="C42" s="210"/>
      <c r="D42" s="211"/>
      <c r="E42" s="61" t="s">
        <v>38</v>
      </c>
      <c r="F42" s="199" t="s">
        <v>124</v>
      </c>
      <c r="G42" s="200"/>
      <c r="H42" s="199" t="s">
        <v>124</v>
      </c>
      <c r="I42" s="200"/>
      <c r="J42" s="199" t="s">
        <v>124</v>
      </c>
      <c r="K42" s="200"/>
      <c r="L42" s="199" t="s">
        <v>124</v>
      </c>
      <c r="M42" s="200"/>
      <c r="N42" s="199" t="s">
        <v>124</v>
      </c>
      <c r="O42" s="200"/>
    </row>
    <row r="43" spans="1:15" ht="122.25" customHeight="1">
      <c r="A43" s="6" t="s">
        <v>103</v>
      </c>
      <c r="B43" s="209" t="s">
        <v>106</v>
      </c>
      <c r="C43" s="210"/>
      <c r="D43" s="211"/>
      <c r="E43" s="61" t="s">
        <v>38</v>
      </c>
      <c r="F43" s="199" t="s">
        <v>124</v>
      </c>
      <c r="G43" s="200"/>
      <c r="H43" s="199" t="s">
        <v>124</v>
      </c>
      <c r="I43" s="200"/>
      <c r="J43" s="199" t="s">
        <v>124</v>
      </c>
      <c r="K43" s="200"/>
      <c r="L43" s="199" t="s">
        <v>124</v>
      </c>
      <c r="M43" s="200"/>
      <c r="N43" s="199" t="s">
        <v>124</v>
      </c>
      <c r="O43" s="200"/>
    </row>
    <row r="44" spans="1:15" ht="15.75" customHeight="1">
      <c r="A44" s="5" t="s">
        <v>18</v>
      </c>
      <c r="B44" s="152" t="s">
        <v>56</v>
      </c>
      <c r="C44" s="212"/>
      <c r="D44" s="212"/>
      <c r="E44" s="212"/>
      <c r="F44" s="212"/>
      <c r="G44" s="212"/>
      <c r="H44" s="212"/>
      <c r="I44" s="212"/>
      <c r="J44" s="212"/>
      <c r="K44" s="212"/>
      <c r="L44" s="212"/>
      <c r="M44" s="212"/>
      <c r="N44" s="212"/>
      <c r="O44" s="153"/>
    </row>
    <row r="45" spans="1:15" ht="111" customHeight="1">
      <c r="A45" s="5" t="s">
        <v>53</v>
      </c>
      <c r="B45" s="201" t="s">
        <v>107</v>
      </c>
      <c r="C45" s="202"/>
      <c r="D45" s="203"/>
      <c r="E45" s="61" t="s">
        <v>60</v>
      </c>
      <c r="F45" s="112" t="s">
        <v>167</v>
      </c>
      <c r="G45" s="112"/>
      <c r="H45" s="112" t="s">
        <v>170</v>
      </c>
      <c r="I45" s="112"/>
      <c r="J45" s="112" t="s">
        <v>167</v>
      </c>
      <c r="K45" s="112"/>
      <c r="L45" s="112" t="s">
        <v>167</v>
      </c>
      <c r="M45" s="112"/>
      <c r="N45" s="112" t="s">
        <v>167</v>
      </c>
      <c r="O45" s="112"/>
    </row>
    <row r="46" spans="1:15" ht="111" customHeight="1">
      <c r="A46" s="5" t="s">
        <v>54</v>
      </c>
      <c r="B46" s="201" t="s">
        <v>108</v>
      </c>
      <c r="C46" s="202"/>
      <c r="D46" s="203"/>
      <c r="E46" s="61" t="s">
        <v>60</v>
      </c>
      <c r="F46" s="112">
        <v>0.85729999999999995</v>
      </c>
      <c r="G46" s="112"/>
      <c r="H46" s="112">
        <f>F46</f>
        <v>0.85729999999999995</v>
      </c>
      <c r="I46" s="112"/>
      <c r="J46" s="112">
        <f>H46</f>
        <v>0.85729999999999995</v>
      </c>
      <c r="K46" s="112"/>
      <c r="L46" s="112">
        <f>J46</f>
        <v>0.85729999999999995</v>
      </c>
      <c r="M46" s="112"/>
      <c r="N46" s="112">
        <f>L46</f>
        <v>0.85729999999999995</v>
      </c>
      <c r="O46" s="112"/>
    </row>
    <row r="47" spans="1:15" ht="12" customHeight="1">
      <c r="A47" s="3"/>
      <c r="B47" s="4"/>
      <c r="C47" s="4"/>
      <c r="D47" s="4"/>
      <c r="E47" s="60"/>
      <c r="F47" s="133"/>
      <c r="G47" s="133"/>
      <c r="H47" s="133"/>
      <c r="I47" s="133"/>
      <c r="J47" s="133"/>
      <c r="K47" s="133"/>
      <c r="L47" s="133"/>
      <c r="M47" s="133"/>
      <c r="N47" s="133"/>
      <c r="O47" s="133"/>
    </row>
    <row r="48" spans="1:15" ht="48" customHeight="1">
      <c r="A48" s="3"/>
      <c r="B48" s="131" t="s">
        <v>109</v>
      </c>
      <c r="C48" s="131"/>
      <c r="D48" s="131"/>
      <c r="E48" s="131"/>
      <c r="F48" s="131"/>
      <c r="G48" s="131"/>
      <c r="H48" s="131"/>
      <c r="I48" s="131"/>
      <c r="J48" s="131"/>
      <c r="K48" s="131"/>
      <c r="L48" s="131"/>
      <c r="M48" s="131"/>
      <c r="N48" s="131"/>
      <c r="O48" s="131"/>
    </row>
    <row r="49" spans="1:15" ht="15.75" customHeight="1">
      <c r="A49" s="215" t="s">
        <v>7</v>
      </c>
      <c r="B49" s="157" t="s">
        <v>62</v>
      </c>
      <c r="C49" s="158"/>
      <c r="D49" s="158"/>
      <c r="E49" s="159"/>
      <c r="F49" s="179" t="s">
        <v>168</v>
      </c>
      <c r="G49" s="208"/>
      <c r="H49" s="208"/>
      <c r="I49" s="208"/>
      <c r="J49" s="208"/>
      <c r="K49" s="208"/>
      <c r="L49" s="208"/>
      <c r="M49" s="208"/>
      <c r="N49" s="208"/>
      <c r="O49" s="180"/>
    </row>
    <row r="50" spans="1:15">
      <c r="A50" s="216"/>
      <c r="B50" s="160"/>
      <c r="C50" s="133"/>
      <c r="D50" s="133"/>
      <c r="E50" s="161"/>
      <c r="F50" s="112" t="s">
        <v>9</v>
      </c>
      <c r="G50" s="112"/>
      <c r="H50" s="112" t="s">
        <v>10</v>
      </c>
      <c r="I50" s="112"/>
      <c r="J50" s="112" t="s">
        <v>34</v>
      </c>
      <c r="K50" s="112"/>
      <c r="L50" s="112" t="s">
        <v>35</v>
      </c>
      <c r="M50" s="112"/>
      <c r="N50" s="112" t="s">
        <v>36</v>
      </c>
      <c r="O50" s="112"/>
    </row>
    <row r="51" spans="1:15" ht="106.5" customHeight="1">
      <c r="A51" s="217"/>
      <c r="B51" s="196"/>
      <c r="C51" s="219"/>
      <c r="D51" s="219"/>
      <c r="E51" s="197"/>
      <c r="F51" s="106" t="s">
        <v>63</v>
      </c>
      <c r="G51" s="106" t="s">
        <v>64</v>
      </c>
      <c r="H51" s="106" t="s">
        <v>63</v>
      </c>
      <c r="I51" s="106" t="s">
        <v>64</v>
      </c>
      <c r="J51" s="106" t="s">
        <v>63</v>
      </c>
      <c r="K51" s="106" t="s">
        <v>64</v>
      </c>
      <c r="L51" s="106" t="s">
        <v>63</v>
      </c>
      <c r="M51" s="106" t="s">
        <v>64</v>
      </c>
      <c r="N51" s="106" t="s">
        <v>63</v>
      </c>
      <c r="O51" s="106" t="s">
        <v>64</v>
      </c>
    </row>
    <row r="52" spans="1:15" ht="45" customHeight="1">
      <c r="A52" s="8" t="s">
        <v>11</v>
      </c>
      <c r="B52" s="205" t="s">
        <v>110</v>
      </c>
      <c r="C52" s="206"/>
      <c r="D52" s="206"/>
      <c r="E52" s="206"/>
      <c r="F52" s="11" t="s">
        <v>124</v>
      </c>
      <c r="G52" s="11" t="s">
        <v>124</v>
      </c>
      <c r="H52" s="98" t="s">
        <v>144</v>
      </c>
      <c r="I52" s="101">
        <f>I53+I54+I55</f>
        <v>64.792230000000004</v>
      </c>
      <c r="J52" s="11" t="s">
        <v>124</v>
      </c>
      <c r="K52" s="11" t="s">
        <v>124</v>
      </c>
      <c r="L52" s="11" t="s">
        <v>124</v>
      </c>
      <c r="M52" s="11" t="s">
        <v>124</v>
      </c>
      <c r="N52" s="11" t="s">
        <v>124</v>
      </c>
      <c r="O52" s="11" t="s">
        <v>124</v>
      </c>
    </row>
    <row r="53" spans="1:15" ht="69" customHeight="1">
      <c r="A53" s="8"/>
      <c r="B53" s="272" t="s">
        <v>252</v>
      </c>
      <c r="C53" s="273"/>
      <c r="D53" s="273"/>
      <c r="E53" s="274"/>
      <c r="F53" s="11" t="s">
        <v>124</v>
      </c>
      <c r="G53" s="11" t="s">
        <v>124</v>
      </c>
      <c r="H53" s="98" t="s">
        <v>144</v>
      </c>
      <c r="I53" s="100">
        <v>21.502230000000001</v>
      </c>
      <c r="J53" s="11"/>
      <c r="K53" s="11"/>
      <c r="L53" s="11"/>
      <c r="M53" s="11"/>
      <c r="N53" s="11"/>
      <c r="O53" s="11"/>
    </row>
    <row r="54" spans="1:15" ht="69.75" customHeight="1">
      <c r="A54" s="8"/>
      <c r="B54" s="119" t="s">
        <v>253</v>
      </c>
      <c r="C54" s="120"/>
      <c r="D54" s="120"/>
      <c r="E54" s="121"/>
      <c r="F54" s="11" t="s">
        <v>124</v>
      </c>
      <c r="G54" s="11" t="s">
        <v>124</v>
      </c>
      <c r="H54" s="98" t="s">
        <v>144</v>
      </c>
      <c r="I54" s="98">
        <v>21.645</v>
      </c>
      <c r="J54" s="11"/>
      <c r="K54" s="11"/>
      <c r="L54" s="11"/>
      <c r="M54" s="11"/>
      <c r="N54" s="11"/>
      <c r="O54" s="11"/>
    </row>
    <row r="55" spans="1:15" ht="69" customHeight="1">
      <c r="A55" s="8"/>
      <c r="B55" s="119" t="s">
        <v>254</v>
      </c>
      <c r="C55" s="120"/>
      <c r="D55" s="120"/>
      <c r="E55" s="121"/>
      <c r="F55" s="11" t="s">
        <v>124</v>
      </c>
      <c r="G55" s="11" t="s">
        <v>124</v>
      </c>
      <c r="H55" s="98" t="s">
        <v>144</v>
      </c>
      <c r="I55" s="98">
        <v>21.645</v>
      </c>
      <c r="J55" s="11"/>
      <c r="K55" s="11"/>
      <c r="L55" s="11"/>
      <c r="M55" s="11"/>
      <c r="N55" s="11"/>
      <c r="O55" s="11"/>
    </row>
    <row r="56" spans="1:15" ht="30.75" customHeight="1">
      <c r="A56" s="8" t="s">
        <v>16</v>
      </c>
      <c r="B56" s="205" t="s">
        <v>111</v>
      </c>
      <c r="C56" s="206"/>
      <c r="D56" s="206"/>
      <c r="E56" s="207"/>
      <c r="F56" s="16" t="s">
        <v>124</v>
      </c>
      <c r="G56" s="16" t="s">
        <v>124</v>
      </c>
      <c r="H56" s="11" t="s">
        <v>124</v>
      </c>
      <c r="I56" s="11" t="s">
        <v>124</v>
      </c>
      <c r="J56" s="11" t="s">
        <v>124</v>
      </c>
      <c r="K56" s="11" t="s">
        <v>124</v>
      </c>
      <c r="L56" s="11" t="s">
        <v>124</v>
      </c>
      <c r="M56" s="11" t="s">
        <v>124</v>
      </c>
      <c r="N56" s="11" t="s">
        <v>124</v>
      </c>
      <c r="O56" s="11" t="s">
        <v>124</v>
      </c>
    </row>
    <row r="57" spans="1:15" ht="32.25" customHeight="1">
      <c r="A57" s="8" t="s">
        <v>18</v>
      </c>
      <c r="B57" s="146" t="s">
        <v>112</v>
      </c>
      <c r="C57" s="147"/>
      <c r="D57" s="147"/>
      <c r="E57" s="147"/>
      <c r="F57" s="72" t="s">
        <v>144</v>
      </c>
      <c r="G57" s="72">
        <f>G58</f>
        <v>108.57</v>
      </c>
      <c r="H57" s="48" t="str">
        <f>H59</f>
        <v>3-4кв.</v>
      </c>
      <c r="I57" s="102">
        <f>I59+I60</f>
        <v>453.02158909000002</v>
      </c>
      <c r="J57" s="72" t="s">
        <v>124</v>
      </c>
      <c r="K57" s="72" t="s">
        <v>124</v>
      </c>
      <c r="L57" s="72" t="s">
        <v>124</v>
      </c>
      <c r="M57" s="72" t="s">
        <v>124</v>
      </c>
      <c r="N57" s="72" t="s">
        <v>124</v>
      </c>
      <c r="O57" s="72" t="s">
        <v>124</v>
      </c>
    </row>
    <row r="58" spans="1:15" ht="78.75" customHeight="1">
      <c r="A58" s="8" t="s">
        <v>53</v>
      </c>
      <c r="B58" s="146" t="s">
        <v>165</v>
      </c>
      <c r="C58" s="147"/>
      <c r="D58" s="147"/>
      <c r="E58" s="148"/>
      <c r="F58" s="71" t="s">
        <v>144</v>
      </c>
      <c r="G58" s="71">
        <v>108.57</v>
      </c>
      <c r="H58" s="11" t="s">
        <v>124</v>
      </c>
      <c r="I58" s="11" t="s">
        <v>124</v>
      </c>
      <c r="J58" s="11" t="s">
        <v>124</v>
      </c>
      <c r="K58" s="11" t="s">
        <v>124</v>
      </c>
      <c r="L58" s="11" t="s">
        <v>124</v>
      </c>
      <c r="M58" s="11" t="s">
        <v>124</v>
      </c>
      <c r="N58" s="11" t="s">
        <v>124</v>
      </c>
      <c r="O58" s="11" t="s">
        <v>124</v>
      </c>
    </row>
    <row r="59" spans="1:15" ht="78.75" customHeight="1">
      <c r="A59" s="97" t="s">
        <v>247</v>
      </c>
      <c r="B59" s="146" t="s">
        <v>249</v>
      </c>
      <c r="C59" s="147"/>
      <c r="D59" s="147"/>
      <c r="E59" s="148"/>
      <c r="F59" s="11" t="s">
        <v>124</v>
      </c>
      <c r="G59" s="11" t="s">
        <v>124</v>
      </c>
      <c r="H59" s="98" t="s">
        <v>250</v>
      </c>
      <c r="I59" s="99">
        <v>194.45013039</v>
      </c>
      <c r="J59" s="11" t="s">
        <v>124</v>
      </c>
      <c r="K59" s="11" t="s">
        <v>124</v>
      </c>
      <c r="L59" s="11" t="s">
        <v>124</v>
      </c>
      <c r="M59" s="11" t="s">
        <v>124</v>
      </c>
      <c r="N59" s="11" t="s">
        <v>124</v>
      </c>
      <c r="O59" s="11" t="s">
        <v>124</v>
      </c>
    </row>
    <row r="60" spans="1:15" ht="78.75" customHeight="1">
      <c r="A60" s="97" t="s">
        <v>248</v>
      </c>
      <c r="B60" s="146" t="s">
        <v>251</v>
      </c>
      <c r="C60" s="147"/>
      <c r="D60" s="147"/>
      <c r="E60" s="148"/>
      <c r="F60" s="16" t="s">
        <v>124</v>
      </c>
      <c r="G60" s="16" t="s">
        <v>124</v>
      </c>
      <c r="H60" s="98" t="s">
        <v>140</v>
      </c>
      <c r="I60" s="99">
        <v>258.57145869999999</v>
      </c>
      <c r="J60" s="11" t="s">
        <v>124</v>
      </c>
      <c r="K60" s="11" t="s">
        <v>124</v>
      </c>
      <c r="L60" s="11" t="s">
        <v>124</v>
      </c>
      <c r="M60" s="11" t="s">
        <v>124</v>
      </c>
      <c r="N60" s="11" t="s">
        <v>124</v>
      </c>
      <c r="O60" s="11" t="s">
        <v>124</v>
      </c>
    </row>
    <row r="61" spans="1:15" ht="42.75" customHeight="1">
      <c r="A61" s="8" t="s">
        <v>22</v>
      </c>
      <c r="B61" s="205" t="s">
        <v>68</v>
      </c>
      <c r="C61" s="206"/>
      <c r="D61" s="206"/>
      <c r="E61" s="207"/>
      <c r="F61" s="52" t="s">
        <v>124</v>
      </c>
      <c r="G61" s="52" t="s">
        <v>124</v>
      </c>
      <c r="H61" s="11" t="s">
        <v>124</v>
      </c>
      <c r="I61" s="11" t="s">
        <v>124</v>
      </c>
      <c r="J61" s="11" t="s">
        <v>124</v>
      </c>
      <c r="K61" s="11" t="s">
        <v>124</v>
      </c>
      <c r="L61" s="11" t="s">
        <v>124</v>
      </c>
      <c r="M61" s="11" t="s">
        <v>124</v>
      </c>
      <c r="N61" s="11" t="s">
        <v>124</v>
      </c>
      <c r="O61" s="11" t="s">
        <v>124</v>
      </c>
    </row>
    <row r="62" spans="1:15" ht="29.25" customHeight="1">
      <c r="A62" s="8" t="s">
        <v>24</v>
      </c>
      <c r="B62" s="205" t="s">
        <v>69</v>
      </c>
      <c r="C62" s="206"/>
      <c r="D62" s="206"/>
      <c r="E62" s="207"/>
      <c r="F62" s="11" t="s">
        <v>124</v>
      </c>
      <c r="G62" s="11" t="s">
        <v>124</v>
      </c>
      <c r="H62" s="11" t="s">
        <v>124</v>
      </c>
      <c r="I62" s="11" t="s">
        <v>124</v>
      </c>
      <c r="J62" s="11" t="s">
        <v>124</v>
      </c>
      <c r="K62" s="11" t="s">
        <v>124</v>
      </c>
      <c r="L62" s="11" t="s">
        <v>124</v>
      </c>
      <c r="M62" s="11" t="s">
        <v>124</v>
      </c>
      <c r="N62" s="11" t="s">
        <v>124</v>
      </c>
      <c r="O62" s="11" t="s">
        <v>124</v>
      </c>
    </row>
    <row r="63" spans="1:15">
      <c r="A63" s="8" t="s">
        <v>26</v>
      </c>
      <c r="B63" s="135" t="s">
        <v>70</v>
      </c>
      <c r="C63" s="135"/>
      <c r="D63" s="135"/>
      <c r="E63" s="135"/>
      <c r="F63" s="262">
        <f>G58</f>
        <v>108.57</v>
      </c>
      <c r="G63" s="263"/>
      <c r="H63" s="222">
        <f>I52+I57</f>
        <v>517.81381909000004</v>
      </c>
      <c r="I63" s="223"/>
      <c r="J63" s="222">
        <f>H63*0.99*1.04</f>
        <v>533.14110813506409</v>
      </c>
      <c r="K63" s="223"/>
      <c r="L63" s="222">
        <f>J63*0.99*1.04</f>
        <v>548.92208493586202</v>
      </c>
      <c r="M63" s="223"/>
      <c r="N63" s="222">
        <f>L63*0.99*1.04</f>
        <v>565.17017864996353</v>
      </c>
      <c r="O63" s="223"/>
    </row>
    <row r="64" spans="1:15" ht="12" customHeight="1">
      <c r="A64" s="57"/>
      <c r="B64" s="134"/>
      <c r="C64" s="134"/>
      <c r="D64" s="134"/>
      <c r="E64" s="134"/>
      <c r="F64" s="28"/>
      <c r="G64" s="28"/>
      <c r="H64" s="28"/>
      <c r="I64" s="28"/>
      <c r="J64" s="28"/>
      <c r="K64" s="28"/>
      <c r="L64" s="28"/>
      <c r="M64" s="28"/>
      <c r="N64" s="28"/>
      <c r="O64" s="28"/>
    </row>
    <row r="65" spans="1:15">
      <c r="A65" s="65"/>
      <c r="B65" s="204" t="s">
        <v>169</v>
      </c>
      <c r="C65" s="204"/>
      <c r="D65" s="204"/>
      <c r="E65" s="204"/>
      <c r="F65" s="204"/>
      <c r="G65" s="204"/>
      <c r="H65" s="204"/>
      <c r="I65" s="204"/>
      <c r="J65" s="204"/>
      <c r="K65" s="204"/>
      <c r="L65" s="204"/>
      <c r="M65" s="204"/>
      <c r="N65" s="204"/>
      <c r="O65" s="204"/>
    </row>
    <row r="66" spans="1:15" ht="106.5" customHeight="1">
      <c r="A66" s="66" t="s">
        <v>7</v>
      </c>
      <c r="B66" s="128" t="s">
        <v>71</v>
      </c>
      <c r="C66" s="128"/>
      <c r="D66" s="66" t="s">
        <v>8</v>
      </c>
      <c r="E66" s="13" t="s">
        <v>72</v>
      </c>
      <c r="F66" s="14" t="s">
        <v>73</v>
      </c>
      <c r="G66" s="14" t="s">
        <v>78</v>
      </c>
      <c r="H66" s="14" t="s">
        <v>74</v>
      </c>
      <c r="I66" s="14" t="s">
        <v>78</v>
      </c>
      <c r="J66" s="14" t="s">
        <v>75</v>
      </c>
      <c r="K66" s="14" t="s">
        <v>78</v>
      </c>
      <c r="L66" s="14" t="s">
        <v>76</v>
      </c>
      <c r="M66" s="14" t="s">
        <v>78</v>
      </c>
      <c r="N66" s="14" t="s">
        <v>77</v>
      </c>
      <c r="O66" s="14" t="s">
        <v>78</v>
      </c>
    </row>
    <row r="67" spans="1:15" ht="90" customHeight="1">
      <c r="A67" s="11" t="s">
        <v>11</v>
      </c>
      <c r="B67" s="146" t="s">
        <v>100</v>
      </c>
      <c r="C67" s="148"/>
      <c r="D67" s="68" t="s">
        <v>113</v>
      </c>
      <c r="E67" s="72" t="s">
        <v>124</v>
      </c>
      <c r="F67" s="72" t="s">
        <v>124</v>
      </c>
      <c r="G67" s="72" t="s">
        <v>124</v>
      </c>
      <c r="H67" s="72" t="s">
        <v>124</v>
      </c>
      <c r="I67" s="72" t="s">
        <v>124</v>
      </c>
      <c r="J67" s="72" t="s">
        <v>124</v>
      </c>
      <c r="K67" s="72" t="s">
        <v>124</v>
      </c>
      <c r="L67" s="72" t="s">
        <v>124</v>
      </c>
      <c r="M67" s="72" t="s">
        <v>124</v>
      </c>
      <c r="N67" s="77" t="s">
        <v>124</v>
      </c>
      <c r="O67" s="77" t="s">
        <v>124</v>
      </c>
    </row>
    <row r="68" spans="1:15" ht="141" customHeight="1">
      <c r="A68" s="11" t="s">
        <v>16</v>
      </c>
      <c r="B68" s="146" t="s">
        <v>104</v>
      </c>
      <c r="C68" s="148"/>
      <c r="D68" s="68" t="s">
        <v>38</v>
      </c>
      <c r="E68" s="72" t="s">
        <v>124</v>
      </c>
      <c r="F68" s="72" t="s">
        <v>124</v>
      </c>
      <c r="G68" s="72" t="s">
        <v>124</v>
      </c>
      <c r="H68" s="72" t="s">
        <v>124</v>
      </c>
      <c r="I68" s="72" t="s">
        <v>124</v>
      </c>
      <c r="J68" s="72" t="s">
        <v>124</v>
      </c>
      <c r="K68" s="72" t="s">
        <v>124</v>
      </c>
      <c r="L68" s="72" t="s">
        <v>124</v>
      </c>
      <c r="M68" s="72" t="s">
        <v>124</v>
      </c>
      <c r="N68" s="77" t="s">
        <v>124</v>
      </c>
      <c r="O68" s="77" t="s">
        <v>124</v>
      </c>
    </row>
    <row r="69" spans="1:15" ht="185.25" customHeight="1">
      <c r="A69" s="11" t="s">
        <v>18</v>
      </c>
      <c r="B69" s="146" t="s">
        <v>105</v>
      </c>
      <c r="C69" s="148"/>
      <c r="D69" s="68" t="s">
        <v>38</v>
      </c>
      <c r="E69" s="72" t="s">
        <v>124</v>
      </c>
      <c r="F69" s="72" t="s">
        <v>124</v>
      </c>
      <c r="G69" s="72" t="s">
        <v>124</v>
      </c>
      <c r="H69" s="72" t="s">
        <v>124</v>
      </c>
      <c r="I69" s="72" t="s">
        <v>124</v>
      </c>
      <c r="J69" s="72" t="s">
        <v>124</v>
      </c>
      <c r="K69" s="72" t="s">
        <v>124</v>
      </c>
      <c r="L69" s="72" t="s">
        <v>124</v>
      </c>
      <c r="M69" s="72" t="s">
        <v>124</v>
      </c>
      <c r="N69" s="77" t="s">
        <v>124</v>
      </c>
      <c r="O69" s="77" t="s">
        <v>124</v>
      </c>
    </row>
    <row r="70" spans="1:15" ht="187.5" customHeight="1">
      <c r="A70" s="11" t="s">
        <v>22</v>
      </c>
      <c r="B70" s="146" t="s">
        <v>106</v>
      </c>
      <c r="C70" s="148"/>
      <c r="D70" s="68" t="s">
        <v>38</v>
      </c>
      <c r="E70" s="72" t="s">
        <v>124</v>
      </c>
      <c r="F70" s="72" t="s">
        <v>124</v>
      </c>
      <c r="G70" s="72" t="s">
        <v>124</v>
      </c>
      <c r="H70" s="72" t="s">
        <v>124</v>
      </c>
      <c r="I70" s="72" t="s">
        <v>124</v>
      </c>
      <c r="J70" s="72" t="s">
        <v>124</v>
      </c>
      <c r="K70" s="72" t="s">
        <v>124</v>
      </c>
      <c r="L70" s="72" t="s">
        <v>124</v>
      </c>
      <c r="M70" s="72" t="s">
        <v>124</v>
      </c>
      <c r="N70" s="77" t="s">
        <v>124</v>
      </c>
      <c r="O70" s="77" t="s">
        <v>124</v>
      </c>
    </row>
    <row r="71" spans="1:15" ht="155.25" customHeight="1">
      <c r="A71" s="11" t="s">
        <v>24</v>
      </c>
      <c r="B71" s="146" t="s">
        <v>107</v>
      </c>
      <c r="C71" s="148"/>
      <c r="D71" s="68" t="s">
        <v>60</v>
      </c>
      <c r="E71" s="72" t="s">
        <v>124</v>
      </c>
      <c r="F71" s="50">
        <f>F46</f>
        <v>0.85729999999999995</v>
      </c>
      <c r="G71" s="72" t="s">
        <v>124</v>
      </c>
      <c r="H71" s="50">
        <f>F71</f>
        <v>0.85729999999999995</v>
      </c>
      <c r="I71" s="72">
        <v>1</v>
      </c>
      <c r="J71" s="50">
        <f>H71</f>
        <v>0.85729999999999995</v>
      </c>
      <c r="K71" s="72">
        <v>1</v>
      </c>
      <c r="L71" s="50">
        <f>J71</f>
        <v>0.85729999999999995</v>
      </c>
      <c r="M71" s="72">
        <v>1</v>
      </c>
      <c r="N71" s="50">
        <f>L71</f>
        <v>0.85729999999999995</v>
      </c>
      <c r="O71" s="72">
        <v>1</v>
      </c>
    </row>
    <row r="72" spans="1:15" ht="168" customHeight="1">
      <c r="A72" s="11" t="s">
        <v>26</v>
      </c>
      <c r="B72" s="108" t="s">
        <v>108</v>
      </c>
      <c r="C72" s="108"/>
      <c r="D72" s="68" t="s">
        <v>60</v>
      </c>
      <c r="E72" s="72" t="s">
        <v>124</v>
      </c>
      <c r="F72" s="50" t="str">
        <f>E72</f>
        <v>-</v>
      </c>
      <c r="G72" s="72" t="s">
        <v>124</v>
      </c>
      <c r="H72" s="50" t="str">
        <f t="shared" ref="H72:O72" si="0">G72</f>
        <v>-</v>
      </c>
      <c r="I72" s="72" t="str">
        <f t="shared" si="0"/>
        <v>-</v>
      </c>
      <c r="J72" s="50" t="str">
        <f t="shared" si="0"/>
        <v>-</v>
      </c>
      <c r="K72" s="72" t="str">
        <f t="shared" si="0"/>
        <v>-</v>
      </c>
      <c r="L72" s="50" t="str">
        <f t="shared" si="0"/>
        <v>-</v>
      </c>
      <c r="M72" s="72" t="str">
        <f t="shared" si="0"/>
        <v>-</v>
      </c>
      <c r="N72" s="50" t="str">
        <f t="shared" si="0"/>
        <v>-</v>
      </c>
      <c r="O72" s="72" t="str">
        <f t="shared" si="0"/>
        <v>-</v>
      </c>
    </row>
    <row r="73" spans="1:15" ht="90.75" customHeight="1">
      <c r="A73" s="11" t="s">
        <v>79</v>
      </c>
      <c r="B73" s="108" t="s">
        <v>80</v>
      </c>
      <c r="C73" s="108"/>
      <c r="D73" s="68" t="s">
        <v>81</v>
      </c>
      <c r="E73" s="72" t="s">
        <v>124</v>
      </c>
      <c r="F73" s="72">
        <f>F63</f>
        <v>108.57</v>
      </c>
      <c r="G73" s="72" t="s">
        <v>124</v>
      </c>
      <c r="H73" s="53">
        <f>H63</f>
        <v>517.81381909000004</v>
      </c>
      <c r="I73" s="53">
        <f>H73/F73</f>
        <v>4.7694005626784568</v>
      </c>
      <c r="J73" s="53">
        <v>115.86712953815999</v>
      </c>
      <c r="K73" s="72">
        <v>1.0296000000000001</v>
      </c>
      <c r="L73" s="53">
        <v>119.29679657248953</v>
      </c>
      <c r="M73" s="53">
        <v>1.0296000000000001</v>
      </c>
      <c r="N73" s="53">
        <v>122.82798175103522</v>
      </c>
      <c r="O73" s="53">
        <v>1.0296000000000001</v>
      </c>
    </row>
    <row r="74" spans="1:15">
      <c r="A74" s="241" t="s">
        <v>212</v>
      </c>
      <c r="B74" s="241"/>
      <c r="C74" s="241"/>
      <c r="D74" s="241"/>
      <c r="E74" s="241"/>
      <c r="F74" s="241"/>
      <c r="G74" s="241"/>
      <c r="H74" s="241"/>
      <c r="I74" s="241"/>
      <c r="J74" s="241"/>
      <c r="K74" s="241"/>
      <c r="L74" s="241"/>
      <c r="M74" s="241"/>
      <c r="N74" s="241"/>
      <c r="O74" s="241"/>
    </row>
    <row r="75" spans="1:15">
      <c r="A75" s="15"/>
      <c r="B75" s="218"/>
      <c r="C75" s="218"/>
      <c r="D75" s="15"/>
      <c r="E75" s="15"/>
      <c r="F75" s="15"/>
      <c r="G75" s="15"/>
      <c r="H75" s="15"/>
      <c r="I75" s="15"/>
      <c r="J75" s="15"/>
      <c r="K75" s="15"/>
      <c r="L75" s="15"/>
      <c r="M75" s="15"/>
      <c r="N75" s="15"/>
      <c r="O75" s="15"/>
    </row>
    <row r="76" spans="1:15">
      <c r="A76" s="35"/>
      <c r="B76" s="177" t="s">
        <v>82</v>
      </c>
      <c r="C76" s="177"/>
      <c r="D76" s="177"/>
      <c r="E76" s="177"/>
      <c r="F76" s="177"/>
      <c r="G76" s="177"/>
      <c r="H76" s="177"/>
      <c r="I76" s="177"/>
      <c r="J76" s="177"/>
      <c r="K76" s="177"/>
      <c r="L76" s="177"/>
      <c r="M76" s="177"/>
      <c r="N76" s="177"/>
      <c r="O76" s="177"/>
    </row>
    <row r="77" spans="1:15">
      <c r="A77" s="35"/>
      <c r="B77" s="178"/>
      <c r="C77" s="178"/>
      <c r="D77" s="178"/>
      <c r="E77" s="178"/>
      <c r="F77" s="178"/>
      <c r="G77" s="178"/>
      <c r="H77" s="178"/>
      <c r="I77" s="178"/>
      <c r="J77" s="178"/>
      <c r="K77" s="178"/>
      <c r="L77" s="178"/>
      <c r="M77" s="178"/>
      <c r="N77" s="178"/>
      <c r="O77" s="178"/>
    </row>
    <row r="78" spans="1:15">
      <c r="A78" s="35"/>
      <c r="B78" s="177" t="s">
        <v>114</v>
      </c>
      <c r="C78" s="177"/>
      <c r="D78" s="177"/>
      <c r="E78" s="177"/>
      <c r="F78" s="177"/>
      <c r="G78" s="177"/>
      <c r="H78" s="177"/>
      <c r="I78" s="177"/>
      <c r="J78" s="177"/>
      <c r="K78" s="177"/>
      <c r="L78" s="177"/>
      <c r="M78" s="177"/>
      <c r="N78" s="177"/>
      <c r="O78" s="177"/>
    </row>
    <row r="79" spans="1:15" ht="18.75" customHeight="1">
      <c r="A79" s="162" t="s">
        <v>7</v>
      </c>
      <c r="B79" s="149" t="s">
        <v>32</v>
      </c>
      <c r="C79" s="150"/>
      <c r="D79" s="150"/>
      <c r="E79" s="150"/>
      <c r="F79" s="150"/>
      <c r="G79" s="150"/>
      <c r="H79" s="151"/>
      <c r="I79" s="128" t="s">
        <v>8</v>
      </c>
      <c r="J79" s="128"/>
      <c r="K79" s="149" t="s">
        <v>84</v>
      </c>
      <c r="L79" s="150"/>
      <c r="M79" s="150"/>
      <c r="N79" s="150"/>
      <c r="O79" s="151"/>
    </row>
    <row r="80" spans="1:15" ht="18.75" customHeight="1">
      <c r="A80" s="163"/>
      <c r="B80" s="164"/>
      <c r="C80" s="165"/>
      <c r="D80" s="165"/>
      <c r="E80" s="165"/>
      <c r="F80" s="165"/>
      <c r="G80" s="165"/>
      <c r="H80" s="166"/>
      <c r="I80" s="128"/>
      <c r="J80" s="128"/>
      <c r="K80" s="149" t="s">
        <v>213</v>
      </c>
      <c r="L80" s="150"/>
      <c r="M80" s="150"/>
      <c r="N80" s="150"/>
      <c r="O80" s="151"/>
    </row>
    <row r="81" spans="1:15" ht="18" customHeight="1">
      <c r="A81" s="16" t="s">
        <v>11</v>
      </c>
      <c r="B81" s="167" t="s">
        <v>115</v>
      </c>
      <c r="C81" s="168"/>
      <c r="D81" s="168"/>
      <c r="E81" s="168"/>
      <c r="F81" s="168"/>
      <c r="G81" s="168"/>
      <c r="H81" s="169"/>
      <c r="I81" s="144" t="s">
        <v>13</v>
      </c>
      <c r="J81" s="144"/>
      <c r="K81" s="144">
        <f>K82+K83+K84</f>
        <v>56.22</v>
      </c>
      <c r="L81" s="144"/>
      <c r="M81" s="144"/>
      <c r="N81" s="144"/>
      <c r="O81" s="144"/>
    </row>
    <row r="82" spans="1:15">
      <c r="A82" s="173"/>
      <c r="B82" s="167" t="s">
        <v>116</v>
      </c>
      <c r="C82" s="168"/>
      <c r="D82" s="168"/>
      <c r="E82" s="168"/>
      <c r="F82" s="168"/>
      <c r="G82" s="168"/>
      <c r="H82" s="169"/>
      <c r="I82" s="144" t="s">
        <v>13</v>
      </c>
      <c r="J82" s="144"/>
      <c r="K82" s="144">
        <v>32.65</v>
      </c>
      <c r="L82" s="144"/>
      <c r="M82" s="144"/>
      <c r="N82" s="144"/>
      <c r="O82" s="144"/>
    </row>
    <row r="83" spans="1:15">
      <c r="A83" s="173"/>
      <c r="B83" s="167" t="s">
        <v>117</v>
      </c>
      <c r="C83" s="168"/>
      <c r="D83" s="168"/>
      <c r="E83" s="168"/>
      <c r="F83" s="168"/>
      <c r="G83" s="168"/>
      <c r="H83" s="169"/>
      <c r="I83" s="144" t="s">
        <v>13</v>
      </c>
      <c r="J83" s="144"/>
      <c r="K83" s="144">
        <v>13.42</v>
      </c>
      <c r="L83" s="144"/>
      <c r="M83" s="144"/>
      <c r="N83" s="144"/>
      <c r="O83" s="144"/>
    </row>
    <row r="84" spans="1:15">
      <c r="A84" s="173"/>
      <c r="B84" s="167" t="s">
        <v>118</v>
      </c>
      <c r="C84" s="168"/>
      <c r="D84" s="168"/>
      <c r="E84" s="168"/>
      <c r="F84" s="168"/>
      <c r="G84" s="168"/>
      <c r="H84" s="169"/>
      <c r="I84" s="144" t="s">
        <v>13</v>
      </c>
      <c r="J84" s="144"/>
      <c r="K84" s="144">
        <v>10.15</v>
      </c>
      <c r="L84" s="144"/>
      <c r="M84" s="144"/>
      <c r="N84" s="144"/>
      <c r="O84" s="144"/>
    </row>
    <row r="85" spans="1:15">
      <c r="A85" s="173"/>
      <c r="B85" s="167" t="s">
        <v>119</v>
      </c>
      <c r="C85" s="168"/>
      <c r="D85" s="168"/>
      <c r="E85" s="168"/>
      <c r="F85" s="168"/>
      <c r="G85" s="168"/>
      <c r="H85" s="169"/>
      <c r="I85" s="144" t="s">
        <v>13</v>
      </c>
      <c r="J85" s="144"/>
      <c r="K85" s="144" t="s">
        <v>124</v>
      </c>
      <c r="L85" s="144"/>
      <c r="M85" s="144"/>
      <c r="N85" s="144"/>
      <c r="O85" s="144"/>
    </row>
    <row r="86" spans="1:15">
      <c r="A86" s="11" t="s">
        <v>16</v>
      </c>
      <c r="B86" s="167" t="s">
        <v>120</v>
      </c>
      <c r="C86" s="168"/>
      <c r="D86" s="168"/>
      <c r="E86" s="168"/>
      <c r="F86" s="168"/>
      <c r="G86" s="168"/>
      <c r="H86" s="169"/>
      <c r="I86" s="144" t="s">
        <v>13</v>
      </c>
      <c r="J86" s="144"/>
      <c r="K86" s="144">
        <f>K81</f>
        <v>56.22</v>
      </c>
      <c r="L86" s="144"/>
      <c r="M86" s="144"/>
      <c r="N86" s="144"/>
      <c r="O86" s="144"/>
    </row>
    <row r="87" spans="1:15">
      <c r="A87" s="17"/>
      <c r="B87" s="167" t="s">
        <v>121</v>
      </c>
      <c r="C87" s="168"/>
      <c r="D87" s="168"/>
      <c r="E87" s="168"/>
      <c r="F87" s="168"/>
      <c r="G87" s="168"/>
      <c r="H87" s="169"/>
      <c r="I87" s="144" t="s">
        <v>13</v>
      </c>
      <c r="J87" s="144"/>
      <c r="K87" s="144">
        <f>K86</f>
        <v>56.22</v>
      </c>
      <c r="L87" s="144"/>
      <c r="M87" s="144"/>
      <c r="N87" s="144"/>
      <c r="O87" s="144"/>
    </row>
    <row r="88" spans="1:15">
      <c r="A88" s="17"/>
      <c r="B88" s="167" t="s">
        <v>122</v>
      </c>
      <c r="C88" s="168"/>
      <c r="D88" s="168"/>
      <c r="E88" s="168"/>
      <c r="F88" s="168"/>
      <c r="G88" s="168"/>
      <c r="H88" s="169"/>
      <c r="I88" s="144" t="s">
        <v>13</v>
      </c>
      <c r="J88" s="144"/>
      <c r="K88" s="144" t="s">
        <v>124</v>
      </c>
      <c r="L88" s="144"/>
      <c r="M88" s="144"/>
      <c r="N88" s="144"/>
      <c r="O88" s="144"/>
    </row>
    <row r="89" spans="1:15">
      <c r="A89" s="11" t="s">
        <v>18</v>
      </c>
      <c r="B89" s="167" t="s">
        <v>94</v>
      </c>
      <c r="C89" s="168"/>
      <c r="D89" s="168"/>
      <c r="E89" s="168"/>
      <c r="F89" s="168"/>
      <c r="G89" s="168"/>
      <c r="H89" s="169"/>
      <c r="I89" s="144" t="s">
        <v>13</v>
      </c>
      <c r="J89" s="144"/>
      <c r="K89" s="144">
        <f>K87</f>
        <v>56.22</v>
      </c>
      <c r="L89" s="144"/>
      <c r="M89" s="144"/>
      <c r="N89" s="144"/>
      <c r="O89" s="144"/>
    </row>
    <row r="90" spans="1:15">
      <c r="A90" s="11"/>
      <c r="B90" s="170" t="s">
        <v>95</v>
      </c>
      <c r="C90" s="171"/>
      <c r="D90" s="171"/>
      <c r="E90" s="171"/>
      <c r="F90" s="171"/>
      <c r="G90" s="171"/>
      <c r="H90" s="172"/>
      <c r="I90" s="144" t="s">
        <v>13</v>
      </c>
      <c r="J90" s="144"/>
      <c r="K90" s="144">
        <f>K89</f>
        <v>56.22</v>
      </c>
      <c r="L90" s="144"/>
      <c r="M90" s="144"/>
      <c r="N90" s="144"/>
      <c r="O90" s="144"/>
    </row>
    <row r="91" spans="1:15">
      <c r="A91" s="11"/>
      <c r="B91" s="170" t="s">
        <v>96</v>
      </c>
      <c r="C91" s="171"/>
      <c r="D91" s="171"/>
      <c r="E91" s="171"/>
      <c r="F91" s="171"/>
      <c r="G91" s="171"/>
      <c r="H91" s="172"/>
      <c r="I91" s="144" t="s">
        <v>13</v>
      </c>
      <c r="J91" s="144"/>
      <c r="K91" s="144" t="s">
        <v>124</v>
      </c>
      <c r="L91" s="144"/>
      <c r="M91" s="144"/>
      <c r="N91" s="144"/>
      <c r="O91" s="144"/>
    </row>
    <row r="92" spans="1:15">
      <c r="A92" s="35"/>
      <c r="B92" s="35"/>
      <c r="C92" s="35"/>
      <c r="D92" s="35"/>
      <c r="E92" s="35"/>
      <c r="F92" s="35"/>
      <c r="G92" s="35"/>
      <c r="H92" s="35"/>
      <c r="I92" s="35"/>
      <c r="J92" s="35"/>
      <c r="K92" s="35"/>
      <c r="L92" s="35"/>
      <c r="M92" s="35"/>
      <c r="N92" s="35"/>
      <c r="O92" s="35"/>
    </row>
    <row r="93" spans="1:15" ht="31.5" customHeight="1">
      <c r="A93" s="35"/>
      <c r="B93" s="145" t="s">
        <v>225</v>
      </c>
      <c r="C93" s="145"/>
      <c r="D93" s="145"/>
      <c r="E93" s="145"/>
      <c r="F93" s="145"/>
      <c r="G93" s="145"/>
      <c r="H93" s="145"/>
      <c r="I93" s="145"/>
      <c r="J93" s="145"/>
      <c r="K93" s="145"/>
      <c r="L93" s="145"/>
      <c r="M93" s="145"/>
      <c r="N93" s="145"/>
      <c r="O93" s="145"/>
    </row>
  </sheetData>
  <mergeCells count="247">
    <mergeCell ref="B93:O93"/>
    <mergeCell ref="B90:H90"/>
    <mergeCell ref="I90:J90"/>
    <mergeCell ref="K90:O90"/>
    <mergeCell ref="B91:H91"/>
    <mergeCell ref="I91:J91"/>
    <mergeCell ref="K91:O91"/>
    <mergeCell ref="B59:E59"/>
    <mergeCell ref="B60:E60"/>
    <mergeCell ref="K81:O81"/>
    <mergeCell ref="B88:H88"/>
    <mergeCell ref="I88:J88"/>
    <mergeCell ref="K88:O88"/>
    <mergeCell ref="B89:H89"/>
    <mergeCell ref="I89:J89"/>
    <mergeCell ref="K89:O89"/>
    <mergeCell ref="B86:H86"/>
    <mergeCell ref="I86:J86"/>
    <mergeCell ref="K86:O86"/>
    <mergeCell ref="B87:H87"/>
    <mergeCell ref="I87:J87"/>
    <mergeCell ref="K87:O87"/>
    <mergeCell ref="B68:C68"/>
    <mergeCell ref="B69:C69"/>
    <mergeCell ref="A82:A85"/>
    <mergeCell ref="B82:H82"/>
    <mergeCell ref="I82:J82"/>
    <mergeCell ref="K82:O82"/>
    <mergeCell ref="B83:H83"/>
    <mergeCell ref="I83:J83"/>
    <mergeCell ref="K83:O83"/>
    <mergeCell ref="B75:C75"/>
    <mergeCell ref="B76:O76"/>
    <mergeCell ref="B77:O77"/>
    <mergeCell ref="B78:O78"/>
    <mergeCell ref="A79:A80"/>
    <mergeCell ref="B79:H80"/>
    <mergeCell ref="I79:J80"/>
    <mergeCell ref="K79:O79"/>
    <mergeCell ref="K80:O80"/>
    <mergeCell ref="B84:H84"/>
    <mergeCell ref="I84:J84"/>
    <mergeCell ref="K84:O84"/>
    <mergeCell ref="B85:H85"/>
    <mergeCell ref="I85:J85"/>
    <mergeCell ref="K85:O85"/>
    <mergeCell ref="B81:H81"/>
    <mergeCell ref="I81:J81"/>
    <mergeCell ref="B70:C70"/>
    <mergeCell ref="B71:C71"/>
    <mergeCell ref="B72:C72"/>
    <mergeCell ref="B73:C73"/>
    <mergeCell ref="N63:O63"/>
    <mergeCell ref="B64:E64"/>
    <mergeCell ref="B65:O65"/>
    <mergeCell ref="B66:C66"/>
    <mergeCell ref="B67:C67"/>
    <mergeCell ref="B62:E62"/>
    <mergeCell ref="B63:E63"/>
    <mergeCell ref="F63:G63"/>
    <mergeCell ref="H63:I63"/>
    <mergeCell ref="J63:K63"/>
    <mergeCell ref="L63:M63"/>
    <mergeCell ref="B52:E52"/>
    <mergeCell ref="B56:E56"/>
    <mergeCell ref="B57:E57"/>
    <mergeCell ref="B61:E61"/>
    <mergeCell ref="B53:E53"/>
    <mergeCell ref="B54:E54"/>
    <mergeCell ref="B55:E55"/>
    <mergeCell ref="B48:O48"/>
    <mergeCell ref="A49:A51"/>
    <mergeCell ref="B49:E51"/>
    <mergeCell ref="F49:O49"/>
    <mergeCell ref="F50:G50"/>
    <mergeCell ref="H50:I50"/>
    <mergeCell ref="J50:K50"/>
    <mergeCell ref="L50:M50"/>
    <mergeCell ref="N50:O50"/>
    <mergeCell ref="F47:G47"/>
    <mergeCell ref="H47:I47"/>
    <mergeCell ref="J47:K47"/>
    <mergeCell ref="L47:M47"/>
    <mergeCell ref="N47:O47"/>
    <mergeCell ref="B46:D46"/>
    <mergeCell ref="F46:G46"/>
    <mergeCell ref="H46:I46"/>
    <mergeCell ref="J46:K46"/>
    <mergeCell ref="L46:M46"/>
    <mergeCell ref="N46:O46"/>
    <mergeCell ref="B44:O44"/>
    <mergeCell ref="B45:D45"/>
    <mergeCell ref="F45:G45"/>
    <mergeCell ref="H45:I45"/>
    <mergeCell ref="J45:K45"/>
    <mergeCell ref="L45:M45"/>
    <mergeCell ref="N45:O45"/>
    <mergeCell ref="B43:D43"/>
    <mergeCell ref="F43:G43"/>
    <mergeCell ref="H43:I43"/>
    <mergeCell ref="J43:K43"/>
    <mergeCell ref="L43:M43"/>
    <mergeCell ref="N43:O43"/>
    <mergeCell ref="B42:D42"/>
    <mergeCell ref="F42:G42"/>
    <mergeCell ref="H42:I42"/>
    <mergeCell ref="J42:K42"/>
    <mergeCell ref="L42:M42"/>
    <mergeCell ref="N42:O42"/>
    <mergeCell ref="B40:O40"/>
    <mergeCell ref="B41:D41"/>
    <mergeCell ref="F41:G41"/>
    <mergeCell ref="H41:I41"/>
    <mergeCell ref="J41:K41"/>
    <mergeCell ref="L41:M41"/>
    <mergeCell ref="N41:O41"/>
    <mergeCell ref="B38:O38"/>
    <mergeCell ref="B39:D39"/>
    <mergeCell ref="F39:G39"/>
    <mergeCell ref="H39:I39"/>
    <mergeCell ref="J39:K39"/>
    <mergeCell ref="L39:M39"/>
    <mergeCell ref="N39:O39"/>
    <mergeCell ref="B35:O35"/>
    <mergeCell ref="A36:A37"/>
    <mergeCell ref="B36:D37"/>
    <mergeCell ref="E36:E37"/>
    <mergeCell ref="F36:O36"/>
    <mergeCell ref="F37:G37"/>
    <mergeCell ref="H37:I37"/>
    <mergeCell ref="J37:K37"/>
    <mergeCell ref="L37:M37"/>
    <mergeCell ref="N37:O37"/>
    <mergeCell ref="A33:D33"/>
    <mergeCell ref="F33:G33"/>
    <mergeCell ref="H33:I33"/>
    <mergeCell ref="J33:K33"/>
    <mergeCell ref="L33:M33"/>
    <mergeCell ref="N33:O33"/>
    <mergeCell ref="B30:O30"/>
    <mergeCell ref="A31:D32"/>
    <mergeCell ref="E31:E32"/>
    <mergeCell ref="F31:O31"/>
    <mergeCell ref="F32:G32"/>
    <mergeCell ref="H32:I32"/>
    <mergeCell ref="J32:K32"/>
    <mergeCell ref="L32:M32"/>
    <mergeCell ref="N32:O32"/>
    <mergeCell ref="N26:O26"/>
    <mergeCell ref="B27:D27"/>
    <mergeCell ref="F27:G27"/>
    <mergeCell ref="H27:I27"/>
    <mergeCell ref="J27:K27"/>
    <mergeCell ref="L27:M27"/>
    <mergeCell ref="N27:O27"/>
    <mergeCell ref="A26:A27"/>
    <mergeCell ref="B26:D26"/>
    <mergeCell ref="F26:G26"/>
    <mergeCell ref="H26:I26"/>
    <mergeCell ref="J26:K26"/>
    <mergeCell ref="L26:M26"/>
    <mergeCell ref="B25:D25"/>
    <mergeCell ref="F25:G25"/>
    <mergeCell ref="H25:I25"/>
    <mergeCell ref="J25:K25"/>
    <mergeCell ref="L25:M25"/>
    <mergeCell ref="N25:O25"/>
    <mergeCell ref="N23:O23"/>
    <mergeCell ref="B24:D24"/>
    <mergeCell ref="F24:G24"/>
    <mergeCell ref="H24:I24"/>
    <mergeCell ref="J24:K24"/>
    <mergeCell ref="L24:M24"/>
    <mergeCell ref="N24:O24"/>
    <mergeCell ref="A23:A24"/>
    <mergeCell ref="B23:D23"/>
    <mergeCell ref="F23:G23"/>
    <mergeCell ref="H23:I23"/>
    <mergeCell ref="J23:K23"/>
    <mergeCell ref="L23:M23"/>
    <mergeCell ref="B22:D22"/>
    <mergeCell ref="F22:G22"/>
    <mergeCell ref="H22:I22"/>
    <mergeCell ref="J22:K22"/>
    <mergeCell ref="L22:M22"/>
    <mergeCell ref="N22:O22"/>
    <mergeCell ref="L20:M20"/>
    <mergeCell ref="N20:O20"/>
    <mergeCell ref="B21:D21"/>
    <mergeCell ref="F21:G21"/>
    <mergeCell ref="H21:I21"/>
    <mergeCell ref="J21:K21"/>
    <mergeCell ref="L21:M21"/>
    <mergeCell ref="N21:O21"/>
    <mergeCell ref="N18:O18"/>
    <mergeCell ref="B19:D19"/>
    <mergeCell ref="F19:G19"/>
    <mergeCell ref="H19:I19"/>
    <mergeCell ref="J19:K19"/>
    <mergeCell ref="L19:M19"/>
    <mergeCell ref="N19:O19"/>
    <mergeCell ref="A18:A21"/>
    <mergeCell ref="B18:D18"/>
    <mergeCell ref="F18:G18"/>
    <mergeCell ref="H18:I18"/>
    <mergeCell ref="J18:K18"/>
    <mergeCell ref="L18:M18"/>
    <mergeCell ref="B20:D20"/>
    <mergeCell ref="F20:G20"/>
    <mergeCell ref="H20:I20"/>
    <mergeCell ref="J20:K20"/>
    <mergeCell ref="L17:M17"/>
    <mergeCell ref="N17:O17"/>
    <mergeCell ref="H15:I15"/>
    <mergeCell ref="J15:K15"/>
    <mergeCell ref="L15:M15"/>
    <mergeCell ref="N15:O15"/>
    <mergeCell ref="B16:D16"/>
    <mergeCell ref="F16:G16"/>
    <mergeCell ref="H16:I16"/>
    <mergeCell ref="J16:K16"/>
    <mergeCell ref="L16:M16"/>
    <mergeCell ref="N16:O16"/>
    <mergeCell ref="A28:O28"/>
    <mergeCell ref="A74:O74"/>
    <mergeCell ref="I1:O1"/>
    <mergeCell ref="A3:O3"/>
    <mergeCell ref="B5:O5"/>
    <mergeCell ref="A7:D7"/>
    <mergeCell ref="E7:O7"/>
    <mergeCell ref="A8:D8"/>
    <mergeCell ref="E8:O8"/>
    <mergeCell ref="B58:E58"/>
    <mergeCell ref="A9:D9"/>
    <mergeCell ref="E9:O9"/>
    <mergeCell ref="A10:D10"/>
    <mergeCell ref="E10:O10"/>
    <mergeCell ref="B12:O12"/>
    <mergeCell ref="A14:A15"/>
    <mergeCell ref="B14:D15"/>
    <mergeCell ref="E14:E15"/>
    <mergeCell ref="F14:O14"/>
    <mergeCell ref="F15:G15"/>
    <mergeCell ref="B17:D17"/>
    <mergeCell ref="F17:G17"/>
    <mergeCell ref="H17:I17"/>
    <mergeCell ref="J17:K17"/>
  </mergeCells>
  <printOptions horizontalCentered="1"/>
  <pageMargins left="0.78740157480314965" right="0.78740157480314965" top="1.1811023622047245" bottom="0.39370078740157483" header="0" footer="0"/>
  <pageSetup paperSize="9" orientation="landscape" r:id="rId1"/>
  <rowBreaks count="1" manualBreakCount="1">
    <brk id="11"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9</vt:i4>
      </vt:variant>
    </vt:vector>
  </HeadingPairs>
  <TitlesOfParts>
    <vt:vector size="18" baseType="lpstr">
      <vt:lpstr>Приложение 1</vt:lpstr>
      <vt:lpstr>Приложение 2</vt:lpstr>
      <vt:lpstr>Приложение 3</vt:lpstr>
      <vt:lpstr>Приложение 4</vt:lpstr>
      <vt:lpstr>Приложение 5</vt:lpstr>
      <vt:lpstr>Приложение 6</vt:lpstr>
      <vt:lpstr>Приложение 7</vt:lpstr>
      <vt:lpstr>Приложение 8</vt:lpstr>
      <vt:lpstr>Приложение 9</vt:lpstr>
      <vt:lpstr>'Приложение 1'!Область_печати</vt:lpstr>
      <vt:lpstr>'Приложение 2'!Область_печати</vt:lpstr>
      <vt:lpstr>'Приложение 3'!Область_печати</vt:lpstr>
      <vt:lpstr>'Приложение 4'!Область_печати</vt:lpstr>
      <vt:lpstr>'Приложение 5'!Область_печати</vt:lpstr>
      <vt:lpstr>'Приложение 6'!Область_печати</vt:lpstr>
      <vt:lpstr>'Приложение 7'!Область_печати</vt:lpstr>
      <vt:lpstr>'Приложение 8'!Область_печати</vt:lpstr>
      <vt:lpstr>'Приложение 9'!Область_печати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Евгения Александровна Цыбуля</dc:creator>
  <cp:lastModifiedBy>117k001</cp:lastModifiedBy>
  <cp:lastPrinted>2023-11-13T19:18:35Z</cp:lastPrinted>
  <dcterms:created xsi:type="dcterms:W3CDTF">2022-07-22T07:08:23Z</dcterms:created>
  <dcterms:modified xsi:type="dcterms:W3CDTF">2023-11-28T08:53:01Z</dcterms:modified>
</cp:coreProperties>
</file>